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120" yWindow="-120" windowWidth="29040" windowHeight="15840"/>
  </bookViews>
  <sheets>
    <sheet name="Приложение 1 к протоколу" sheetId="9" r:id="rId1"/>
  </sheets>
  <definedNames>
    <definedName name="_xlnm._FilterDatabase" localSheetId="0" hidden="1">'Приложение 1 к протоколу'!$A$1:$AQ$319</definedName>
    <definedName name="_xlnm.Print_Area" localSheetId="0">'Приложение 1 к протоколу'!$A$1:$AQ$321</definedName>
  </definedNames>
  <calcPr calcId="145621"/>
</workbook>
</file>

<file path=xl/calcChain.xml><?xml version="1.0" encoding="utf-8"?>
<calcChain xmlns="http://schemas.openxmlformats.org/spreadsheetml/2006/main">
  <c r="G29" i="9" l="1"/>
  <c r="G31" i="9" l="1"/>
  <c r="G32" i="9"/>
  <c r="G33" i="9"/>
  <c r="G34" i="9"/>
  <c r="G35" i="9"/>
  <c r="G36" i="9"/>
  <c r="G37" i="9"/>
  <c r="G38" i="9"/>
  <c r="G39" i="9"/>
  <c r="G40" i="9"/>
  <c r="G41" i="9"/>
  <c r="G42" i="9"/>
  <c r="G43" i="9"/>
  <c r="G44" i="9"/>
  <c r="G45" i="9"/>
  <c r="G46" i="9"/>
  <c r="G47" i="9"/>
  <c r="G48" i="9"/>
  <c r="G49" i="9"/>
  <c r="G50" i="9"/>
  <c r="G51" i="9"/>
  <c r="G52" i="9"/>
  <c r="G53" i="9"/>
  <c r="G3" i="9" l="1"/>
  <c r="G4" i="9"/>
  <c r="G5" i="9"/>
  <c r="G6" i="9"/>
  <c r="G7" i="9"/>
  <c r="G8" i="9"/>
  <c r="G9" i="9"/>
  <c r="G10" i="9"/>
  <c r="G11" i="9"/>
  <c r="G12" i="9"/>
  <c r="G13" i="9"/>
  <c r="G14" i="9"/>
  <c r="G15" i="9"/>
  <c r="G16" i="9"/>
  <c r="G17" i="9"/>
  <c r="G18" i="9"/>
  <c r="G19" i="9"/>
  <c r="G20" i="9"/>
  <c r="G21" i="9"/>
  <c r="G22" i="9"/>
  <c r="G23" i="9"/>
  <c r="G24" i="9"/>
  <c r="G25" i="9"/>
  <c r="G26" i="9"/>
  <c r="G27" i="9"/>
  <c r="G28" i="9"/>
  <c r="G55" i="9"/>
  <c r="G56" i="9"/>
  <c r="G57" i="9"/>
  <c r="G58" i="9"/>
  <c r="G59" i="9"/>
  <c r="G60" i="9"/>
  <c r="G61" i="9"/>
  <c r="G62" i="9"/>
  <c r="G63" i="9"/>
  <c r="G64" i="9"/>
  <c r="G65" i="9"/>
  <c r="G66" i="9"/>
  <c r="G67" i="9"/>
  <c r="G68" i="9"/>
  <c r="G69" i="9"/>
  <c r="G70" i="9"/>
  <c r="G71" i="9"/>
  <c r="G72" i="9"/>
  <c r="G73" i="9"/>
  <c r="G74" i="9"/>
  <c r="G75" i="9"/>
  <c r="G76" i="9"/>
  <c r="G77" i="9"/>
  <c r="G78" i="9"/>
  <c r="G79" i="9"/>
  <c r="G80" i="9"/>
  <c r="G81" i="9"/>
  <c r="G82" i="9"/>
  <c r="G83" i="9"/>
  <c r="G84" i="9"/>
  <c r="G85" i="9"/>
  <c r="G86" i="9"/>
  <c r="G87" i="9"/>
  <c r="G88" i="9"/>
  <c r="G89" i="9"/>
  <c r="G90" i="9"/>
  <c r="G91" i="9"/>
  <c r="G92" i="9"/>
  <c r="G93" i="9"/>
  <c r="G94" i="9"/>
  <c r="G95" i="9"/>
  <c r="G96" i="9"/>
  <c r="G97" i="9"/>
  <c r="G98" i="9"/>
  <c r="G99" i="9"/>
  <c r="G100" i="9"/>
  <c r="G101" i="9"/>
  <c r="G102" i="9"/>
  <c r="G103" i="9"/>
  <c r="G104" i="9"/>
  <c r="G105" i="9"/>
  <c r="G106" i="9"/>
  <c r="G107" i="9"/>
  <c r="G108" i="9"/>
  <c r="G109" i="9"/>
  <c r="G110" i="9"/>
  <c r="G112" i="9"/>
  <c r="G113" i="9"/>
  <c r="G114" i="9"/>
  <c r="G115" i="9"/>
  <c r="G116" i="9"/>
  <c r="G117" i="9"/>
  <c r="G118" i="9"/>
  <c r="G119" i="9"/>
  <c r="G120" i="9"/>
  <c r="G121" i="9"/>
  <c r="G122" i="9"/>
  <c r="G123" i="9"/>
  <c r="G124" i="9"/>
  <c r="G125" i="9"/>
  <c r="G126" i="9"/>
  <c r="G127" i="9"/>
  <c r="G128" i="9"/>
  <c r="G129" i="9"/>
  <c r="G130" i="9"/>
  <c r="G131" i="9"/>
  <c r="G132" i="9"/>
  <c r="G134" i="9"/>
  <c r="G135" i="9"/>
  <c r="G136" i="9"/>
  <c r="G137" i="9"/>
  <c r="G138" i="9"/>
  <c r="G139" i="9"/>
  <c r="G140" i="9"/>
  <c r="G141" i="9"/>
  <c r="G142" i="9"/>
  <c r="G143" i="9"/>
  <c r="G144" i="9"/>
  <c r="G145" i="9"/>
  <c r="G146" i="9"/>
  <c r="G147" i="9"/>
  <c r="G148" i="9"/>
  <c r="G149" i="9"/>
  <c r="G150" i="9"/>
  <c r="G151" i="9"/>
  <c r="G152" i="9"/>
  <c r="G153" i="9"/>
  <c r="G154" i="9"/>
  <c r="G155" i="9"/>
  <c r="G156" i="9"/>
  <c r="G157" i="9"/>
  <c r="G158" i="9"/>
  <c r="G159" i="9"/>
  <c r="G160" i="9"/>
  <c r="G161" i="9"/>
  <c r="G162" i="9"/>
  <c r="G163" i="9"/>
  <c r="G164" i="9"/>
  <c r="G165" i="9"/>
  <c r="G167" i="9"/>
  <c r="G168" i="9"/>
  <c r="G169" i="9"/>
  <c r="G170" i="9"/>
  <c r="G171" i="9"/>
  <c r="G172" i="9"/>
  <c r="G173" i="9"/>
  <c r="G174" i="9"/>
  <c r="G175" i="9"/>
  <c r="G176" i="9"/>
  <c r="G177" i="9"/>
  <c r="G178" i="9"/>
  <c r="G179" i="9"/>
  <c r="G180" i="9"/>
  <c r="G181" i="9"/>
  <c r="G182" i="9"/>
  <c r="G183" i="9"/>
  <c r="G184" i="9"/>
  <c r="G185" i="9"/>
  <c r="G186" i="9"/>
  <c r="G187" i="9"/>
  <c r="G189" i="9"/>
  <c r="G190" i="9"/>
  <c r="G191" i="9"/>
  <c r="G192" i="9"/>
  <c r="G193" i="9"/>
  <c r="G194" i="9"/>
  <c r="G195" i="9"/>
  <c r="G196" i="9"/>
  <c r="G197" i="9"/>
  <c r="G198" i="9"/>
  <c r="G199" i="9"/>
  <c r="G200" i="9"/>
  <c r="G201" i="9"/>
  <c r="G202" i="9"/>
  <c r="G203" i="9"/>
  <c r="G204" i="9"/>
  <c r="G205" i="9"/>
  <c r="G206" i="9"/>
  <c r="G207" i="9"/>
  <c r="G208" i="9"/>
  <c r="G209" i="9"/>
  <c r="G210" i="9"/>
  <c r="G211" i="9"/>
  <c r="G212" i="9"/>
  <c r="G213" i="9"/>
  <c r="G214" i="9"/>
  <c r="G215" i="9"/>
  <c r="G216" i="9"/>
  <c r="G217" i="9"/>
  <c r="G219" i="9"/>
  <c r="G220" i="9"/>
  <c r="G221" i="9"/>
  <c r="G222" i="9"/>
  <c r="G223" i="9"/>
  <c r="G224" i="9"/>
  <c r="G225" i="9"/>
  <c r="G227" i="9"/>
  <c r="G229" i="9"/>
  <c r="G230" i="9"/>
  <c r="G231" i="9"/>
  <c r="G232" i="9"/>
  <c r="G233" i="9"/>
  <c r="G235" i="9"/>
  <c r="G237" i="9"/>
  <c r="G238" i="9"/>
  <c r="G239" i="9"/>
  <c r="G240" i="9"/>
  <c r="G241" i="9"/>
  <c r="G242" i="9"/>
  <c r="G243" i="9"/>
  <c r="G244" i="9"/>
  <c r="G245" i="9"/>
  <c r="G247" i="9"/>
  <c r="G248" i="9"/>
  <c r="G249" i="9"/>
  <c r="G250" i="9"/>
  <c r="G251" i="9"/>
  <c r="G252" i="9"/>
  <c r="G253" i="9"/>
  <c r="G254" i="9"/>
  <c r="G256" i="9"/>
  <c r="G258" i="9"/>
  <c r="G260" i="9"/>
  <c r="G261" i="9"/>
  <c r="G262" i="9"/>
  <c r="G263" i="9"/>
  <c r="G264" i="9"/>
  <c r="G265" i="9"/>
  <c r="G266" i="9"/>
  <c r="G267" i="9"/>
  <c r="G268" i="9"/>
  <c r="G270" i="9"/>
  <c r="G271" i="9"/>
  <c r="G272" i="9"/>
  <c r="G273" i="9"/>
  <c r="G274" i="9"/>
  <c r="G275" i="9"/>
  <c r="G276" i="9"/>
  <c r="G277" i="9"/>
  <c r="G279" i="9"/>
  <c r="G280" i="9"/>
  <c r="G281" i="9"/>
  <c r="G282" i="9"/>
  <c r="G283" i="9"/>
  <c r="G284" i="9"/>
  <c r="G285" i="9"/>
  <c r="G286" i="9"/>
  <c r="G287" i="9"/>
  <c r="G288" i="9"/>
  <c r="G289" i="9"/>
  <c r="G290" i="9"/>
  <c r="G291" i="9"/>
  <c r="G292" i="9"/>
  <c r="G293" i="9"/>
  <c r="G294" i="9"/>
  <c r="G295" i="9"/>
  <c r="G296" i="9"/>
  <c r="G297" i="9"/>
  <c r="G298" i="9"/>
  <c r="G299" i="9"/>
  <c r="G300" i="9"/>
  <c r="G301" i="9"/>
  <c r="G302" i="9"/>
  <c r="G303" i="9"/>
  <c r="G304" i="9"/>
  <c r="G305" i="9"/>
  <c r="G306" i="9"/>
  <c r="G307" i="9"/>
  <c r="G308" i="9"/>
  <c r="G2" i="9" l="1"/>
  <c r="G309" i="9" s="1"/>
</calcChain>
</file>

<file path=xl/sharedStrings.xml><?xml version="1.0" encoding="utf-8"?>
<sst xmlns="http://schemas.openxmlformats.org/spreadsheetml/2006/main" count="933" uniqueCount="626">
  <si>
    <t>№</t>
  </si>
  <si>
    <t>Фармакологическая группа/ МНН</t>
  </si>
  <si>
    <t>Лекарственная форма, дозировка и объем</t>
  </si>
  <si>
    <t>Атропина сульфат</t>
  </si>
  <si>
    <t>амп</t>
  </si>
  <si>
    <t>таб</t>
  </si>
  <si>
    <t>Бриллиантовый зеленый</t>
  </si>
  <si>
    <t>фл</t>
  </si>
  <si>
    <t>Дигоксин</t>
  </si>
  <si>
    <t>раствор для инъекций 0,25 мг/мл, 1мл</t>
  </si>
  <si>
    <t>Дипиридамол</t>
  </si>
  <si>
    <t>таблетки, покрытые пленочной оболочкой 25 мг</t>
  </si>
  <si>
    <t>Кальция глюконат</t>
  </si>
  <si>
    <t>Комплекс аминокислот для парентерального питания не менее 19 аминокислот</t>
  </si>
  <si>
    <t>раствор для инфузий 250 мл</t>
  </si>
  <si>
    <t>Метилдопа</t>
  </si>
  <si>
    <t>Никотиновая кислота</t>
  </si>
  <si>
    <t>Пентоксифиллин</t>
  </si>
  <si>
    <t>Сималгель</t>
  </si>
  <si>
    <t>раствор для инъекций 2% 1 мл</t>
  </si>
  <si>
    <t>Уголь активированный</t>
  </si>
  <si>
    <t>Урапидил</t>
  </si>
  <si>
    <t>Урокиназа</t>
  </si>
  <si>
    <t>Фенилэфрин</t>
  </si>
  <si>
    <t>Фентанил</t>
  </si>
  <si>
    <t>Фитоменадион</t>
  </si>
  <si>
    <t>раствор для инфузий 400 мл</t>
  </si>
  <si>
    <t>Ацетилсалициловая кислота</t>
  </si>
  <si>
    <t>500 мг</t>
  </si>
  <si>
    <t>Аммиак</t>
  </si>
  <si>
    <t>раствор 10 % 90 мл</t>
  </si>
  <si>
    <t>Сыворотка противостолбнячная лошадиная очищенная концентрированная жидкая</t>
  </si>
  <si>
    <t xml:space="preserve">раствор для внутримышечного и подкожного введения в ампулах в комплекте с сывороткой лошадиной очищенной разведенной 1:100 в ампулах  3000МЕ (1 доза) </t>
  </si>
  <si>
    <t>Норэпинефрин</t>
  </si>
  <si>
    <t>Протамин</t>
  </si>
  <si>
    <t>раствор для инъекций 1000 МЕ/мл, 10 мл</t>
  </si>
  <si>
    <t>кг</t>
  </si>
  <si>
    <t xml:space="preserve">Вазелин </t>
  </si>
  <si>
    <t xml:space="preserve">Вазелин  </t>
  </si>
  <si>
    <t>Глицирин</t>
  </si>
  <si>
    <t xml:space="preserve">Глюкоза </t>
  </si>
  <si>
    <t>20%-200,0</t>
  </si>
  <si>
    <t xml:space="preserve">Желатин  </t>
  </si>
  <si>
    <t>10%-10,0</t>
  </si>
  <si>
    <t>Калия йодид</t>
  </si>
  <si>
    <t>3%-100,0</t>
  </si>
  <si>
    <t>4% -200,0</t>
  </si>
  <si>
    <t>Мазь Вишневскому</t>
  </si>
  <si>
    <t>Натрия бромид</t>
  </si>
  <si>
    <t>3%-500,0</t>
  </si>
  <si>
    <t xml:space="preserve">Натрия гидрокарбонат </t>
  </si>
  <si>
    <t>4%-200,0</t>
  </si>
  <si>
    <t xml:space="preserve">Натрия хлорид </t>
  </si>
  <si>
    <t>10%-200,0</t>
  </si>
  <si>
    <t>Новокаин</t>
  </si>
  <si>
    <t>0,25%-400,0</t>
  </si>
  <si>
    <t xml:space="preserve">Паста лассара </t>
  </si>
  <si>
    <t>уп</t>
  </si>
  <si>
    <t xml:space="preserve">Перекись водорода </t>
  </si>
  <si>
    <t xml:space="preserve"> 3%-400,0</t>
  </si>
  <si>
    <t>Перекись водорода</t>
  </si>
  <si>
    <t>6%  - 400,0</t>
  </si>
  <si>
    <t>27,5%  -400,0</t>
  </si>
  <si>
    <t xml:space="preserve">Уксусная к/та </t>
  </si>
  <si>
    <t>1%-30,0</t>
  </si>
  <si>
    <t xml:space="preserve">Фенолфталеин </t>
  </si>
  <si>
    <t>10%-400,0</t>
  </si>
  <si>
    <t xml:space="preserve">Фурациллин  </t>
  </si>
  <si>
    <t>1:5000-400,0</t>
  </si>
  <si>
    <t xml:space="preserve">Аскорбиновая кислота ( витамин С для добавки пищи) </t>
  </si>
  <si>
    <t>Медицинские изделия</t>
  </si>
  <si>
    <t>шт</t>
  </si>
  <si>
    <t>изготолвенный из медицинского ПВХ
технология «замороженной поверхности»
ветовой код размеров по цвету коннектора
четыре боковых отверстия длина 1250 мм,
метка глубины на 450, 550, 650, 750 мм с дистального конца атравматичный дистальный конец без риска перегибания доступен в версии:
с рентгеноконтрастной полосой и с проводником с центральным отверстием и рентгеноконстрастной полоской с оливой и рентгеноконстрастной полоской без латекса  без фталатов
стерильный  одноразового использования</t>
  </si>
  <si>
    <t>Иглы для спинальный анестезии   27G</t>
  </si>
  <si>
    <t>Игла спинальная тип Квинке с проводником, 90 мм Длина спинальной иглы тип Квинке: Взрослая спинальная игла 90 мм. ± 1 мм. Взрослая спинальная игла 120 мм. ± 1 мм  Размеры иглы спинальной 90 мм: 27G Размеры иглы спинальной 120 мм: Спинальная игла тип Квинке - предназначена для однократного применения, она упакована в стерильную индивидуальную упаковку.</t>
  </si>
  <si>
    <t>Игла спинальная тип Квинке с проводником, 90 мм Длина спинальной иглы тип Квинке: Взрослая спинальная игла 90 мм. ± 1 мм. Взрослая спинальная игла 120 мм. ± 1 мм  Размеры иглы спинальной 90 мм: 20G Размеры иглы спинальной 120 мм: Спинальная игла тип Квинке - предназначена для однократного применения, она упакована в стерильную индивидуальную упаковку.</t>
  </si>
  <si>
    <t>Игла спинальная тип Квинке с проводником, 90 мм Длина спинальной иглы тип Квинке: Взрослая спинальная игла 90 мм. ± 1 мм. Взрослая спинальная игла 120 мм. ± 1 мм  Размеры иглы спинальной 90 мм: 26G Размеры иглы спинальной 120 мм: Спинальная игла тип Квинке - предназначена для однократного применения, она упакована в стерильную индивидуальную упаковку.</t>
  </si>
  <si>
    <t>штук</t>
  </si>
  <si>
    <t>Шприц изготовлен из высококачественного пластика и состоит из поршня, уплотнительного резинового кольца и цилиндра с градуировкой. Игла с трехгранной заточкой покрыта тонким слоем силикона</t>
  </si>
  <si>
    <t>Шприц инъекционный  трехкомпонентный стерильный однократного примерения, для забора крови,  введения лекарственных препаратов, смешивания лекарственных растворов .</t>
  </si>
  <si>
    <t>Шприц 150 типа Жане имеет объем 150, 0 мл, шкала до 160, 0 мл, цена деления - 1, 0 мл.Шприц одноразовый 150 мл - изготавливается с 2-мя различными типами канюли: - под катетер (Catheter Tip). Шприц 150,0 мл (тип Жанэ) является 3-х компанентным за счет наличия резиновой манжеты, покрытой силиконом - обеспечивающей максимальную плавность хода. Параметры цилиндра: Внутренний диаметр 39,9 мм, наружный 43 мм.</t>
  </si>
  <si>
    <t xml:space="preserve">Гидрофильный проводник  0,035” </t>
  </si>
  <si>
    <t>Стент коронарный с лекарственным покрытием</t>
  </si>
  <si>
    <t>Коронарный стент с лекарственным покрытием на основе высоколипофильного цитостатика.
Назначение: Для проведения стентирования коронарных артерий.
Основные функциональные требования, технические характеристики
Возможность выбора диаметра стента  2,25; 2,5; 2,75; 3,0; 3,5; 4,0 мм.
Широкого диапазона длины стента 8,11, 14, 18, 24, 28, 33, 36 мм.
Лекарственное покрытие с высоколипофильным цитостатиком.
Биодеградируемое покрытияе включающего лекарственное вещество на основе полилактонной кислоты. 
Покрытие только на внешней поверхности стента.
Полное высвобождения лекарственного вещества и разрушения полимерного покрытия в течение 6-9 мес. Материал стента на основе стали L316
Дизайн балок – гофрированные кольца, дизайн ячеек – quadrature link с s-образными коннекторами.
Толщина стенки стента не более 0,0047” .   Поперечный профиль стента не более 0,045”
Кроссинг профиля для стента диаметром 3 мм не более 0,045”
Содержание лекарственного вещества не менее 15,6 мкг/мм длинны стента.
Входной профиль стента в стеноз – не более 0,016”. Входной профиль системы доставки не менее 0,018”
Расчетное давление разрыва  16 АТМ для стентов диаметром 2,25-3,00 мм; 14 АТМ для диаметров 3,5-4,0 мм. Номинальное давление не выше 6 ATM. Система доставки с трехлепестковым балонном для всех диаметров и длин.   Рабочая длина шахты – не более 142 см
Гидрофильное покрытие на дистальной части системы доставки.
Размеры по заявке заказчика.</t>
  </si>
  <si>
    <t>Коронарный стент с лекарственным покрытием на основе высоколипофильного цитостатика.
Назначение Для проведения стентирования коронарных артерий.
Основные функциональные требования, технические характеристики
Возможность выбора диаметра стента  2,25; 2,5; 2,75; 3,0; 3,5; 4,0 мм.
Широкого диапазона длины стента 9, 14, 19, 24, 29, 33, 36 мм.
Лекарственное покрытие с высоколипофильным цитостатиком.
Биодеградируемое покрытие включающего лекарственное вещество на основе полилактонной кислоты.
Покрытие только на внешней поверхности стента.
Полное высвобождения лекарственного вещества и разрушения полимерного покрытия в течение 6-9 мес.
Материал стента на основе кобальт-хромового сплава в соответсвтвии с ASTM F562.
Дизайн балок – гофрированные кольца, дизайн ячеек – прямые перемычки с дугообразными коннекторами.
Толщина стенки 84 мкм (SV), 88 мкм (MV),  Поперечный профиль стента не более 0,045”
Кроссинг профиля для стента диаметром 3 мм не более 0,045”
Содержание лекарственного вещества не менее 15,6 мкг/мм длинны стента.
Входной профиль стента в стеноз – не более 0,016”
Расчетное давление разрыва  16 АТМ для стентов диаметром 2,25-3,00 мм; 14 АТМ для диаметров 3,5-4,0 мм. Номинальное давление не выше 8 ATM.
Усовершенствованная система доставки стента быстрой замены NDS5
Рабочая длина шахты – не более 142 см
Размеры по заявке заказчика</t>
  </si>
  <si>
    <t>Стент коронарный с  лекарственным покрытием</t>
  </si>
  <si>
    <t xml:space="preserve">Стент изготовлен из композитного материала (кобальтового и платино-иридиевого сплава). Коронарный стент состоит из одной проволоки, согнутой в виде непрерывной синусоидной кривой, соседние ряды которой спаяны лазером. Система доставки состоит из баллонорасширяемого интракоронарного стента, предварительно установленного на систему с рабочей длиной катетера 140 см. Система доставки совместима с проводниками с максимальным внешним диаметром 0,36 мм (0,014 дюйма) и с проводниковыми катетерами с минимальным внутренним диаметром 1,42 мм (5 French / 0,056 дюйма). Стент состоит из непокрытого металлического стента с грунтовочным слоем и покрытием, состоящим из смеси лекарственного препарата зотаролимус и полимерной системы. Размеры: длина стента (мм) 8, 12, 15, 18, 22, 26, 30, 34, 38; диаметр стента (мм) 2.00, 2.25, 2.50, 2.75, 3.00, 3.50, 4.00, 4.50, 5.00. </t>
  </si>
  <si>
    <t xml:space="preserve">Катетер баллонный коронарный </t>
  </si>
  <si>
    <t>Аспирационный катетер</t>
  </si>
  <si>
    <t>Катетер баллонный коронарный для предилятации</t>
  </si>
  <si>
    <t xml:space="preserve">Устройство для раздувания баллонов </t>
  </si>
  <si>
    <t>Индефлятор аналоговый в комплекте с иглой, торк девайсом и гемостатическим клапаном</t>
  </si>
  <si>
    <t>Гидрофильный проводник</t>
  </si>
  <si>
    <t>Ангиографический проводник из нитинола, размер 0,035". Гидрофильное покрытие из полиэфирной смолы по всей длине проводника. Толщина покрытия 0,16 мм ± 0,05 мм. Длина сужающейся части 12 см, длина кончика 3 см. Форма кончика: прямая, изогнутая под углом, J-образная (трех конфигураций, в зависимости от радиуса изгиба). Длина проводника 50, 80, 150, 180, 200, 220, 260, 300 см.</t>
  </si>
  <si>
    <t>Ангиографический проводник из стали, размер 0,035" (0,089мм). Гидрофильное покрытие из полиэфирной смолы по центральной части проводника: не более 65см, дистальная часть: силикон не менее 15см, проксимальная часть: силикон. Толщина покрытия 0,16 мм ± 0,05 мм. Двойная оплетка дистального кончика. Длина сужающейся части 12 см, длина кончика 3 см. Форма кончика: прямая, изогнутая под углом, J-образная (трех конфигураций, в зависимости от радиуса изгиба). Длина проводника 150, 180, 200, 220, 260, 300 см.</t>
  </si>
  <si>
    <t xml:space="preserve">Проводниковый катетер </t>
  </si>
  <si>
    <t xml:space="preserve">Материал проводникового катетера на основе Нейлона. Наличие инкапсулированной металлической оплетки в стенке катетера, технология FullWall. Плоское сечение металлической оплетки. Наличие рентгеноконтрастной метки на 4 мм проксимальнее мягкого кончика катетера. Внутренний диаметр у   катетеров:- 6F - 0.071”. Наружный диаметр 5-8F. Размеры 5F, 6F, 7F,8F, длиной (см): 60 – 120 </t>
  </si>
  <si>
    <t>Различная жесткость у проксимальной, средней и дистальной части проводникового катетера. Наличие размеров: 6, 7, 8, Fr. Наличие атравматичного кончика. Округлённые края дистального кончика с внешней и внутренней стороны. Наличие боковых отверстий, Наличие укороченных кончиков. Материал внутреннего слоя PTFE. Большой внутренний просвет: для катетера 6Fr - не менее 0,071" (1,80мм), для катетера 7Fr - не менее 0,081"(2.05мм), для катетера 8Fr - не менее 0,090" (2.28мм), длина 100см. Повышенная визуализация.</t>
  </si>
  <si>
    <t>Коронарные проводники</t>
  </si>
  <si>
    <t>Индивидуальный процедурный комплект для ангиографии</t>
  </si>
  <si>
    <t>Диагностические катетеры</t>
  </si>
  <si>
    <t>Катетеры ангиографические 
 Длина 100;110 см. Диаметр не менее 4,2F; 5F; 6F. Формы для ангиографии JL, JR, AL, AR, IM, MP, Tiger и Mitsudo, а также Pigtail. Материал катетера: внешний слой - полиуретан с покрытием полиамидом; средний слой - двойное металлическое армирование, внутренний слой - полиуретан. Дистальный конец из полиуретана без армирования. Совместимость с проводниками c диаметром не более 0.038". Внутренний просвет при наружном диаметре катетера 4,2F не более 0,040" (1,03 мм). Внутренний просвет при наружном диаметре катетера 5,2F не более 0,050" (1,27 мм). Внутренний просвет при наружном диаметре катетера 6F не более 0,051" (1,3 мм). Максимальное давление для катетера с наружным диаметром 4,2F не более 1050 psi. Максимальное давление для катетера с наружным диаметром 5,2F и 6F не более 1200 psi. Упаковка - индивидуальная стерильная.</t>
  </si>
  <si>
    <t>Материал диагностического катетера из полимерной добавки InSlide ™ для превосходной скользящей способности, снижающая трение и повышающая вращаемость, изготовлен на основе  Full-Wall Technology,  процесс экструзии представляющий собой особый сплав всех слоев, образуя тем самым сплошной вал. Наличие проволоки с двойной оплеткой, проложенной от основания к кончику, усиливающий прочность, вращаемость и сопротивление к излому. Наличие мягкого атравматического и рентгеноконтрастного кончика. Размеры 5 и 6 Fr.  Использование с проводниками с максимальными размерами 5Fr=0.038 6Fr=0.038 , просвет потока – 0.047 и 0.056 , оплетка – сплошная (от центра к центру) , скорость потока 600-1200 PSI, мл /сек 19 -40 , оптимизирован для радиальных и для бедренных процедур. Длина катетера 100,110 и 125 см. Поставляется по 5 штук в упаковке. Имеется цветная кодировка для распознавания.</t>
  </si>
  <si>
    <t>Интродьюсер трансрадиальный</t>
  </si>
  <si>
    <t xml:space="preserve">Интродьюсер в комплекте с иглой для феморального доступа </t>
  </si>
  <si>
    <t>Коронарный  управляемый проводник для хронических окклюзии</t>
  </si>
  <si>
    <t>Линия высокого давления</t>
  </si>
  <si>
    <t>Шприц для ангиомата</t>
  </si>
  <si>
    <t>Шприц для ангиомата Angiomat Illumena 150 мл в наборе</t>
  </si>
  <si>
    <t>Нейроинтервенция</t>
  </si>
  <si>
    <t>Процедурный комплект для нейроинтервенции</t>
  </si>
  <si>
    <t>Предназначено для восстановления кровотока у пациентов, перенесших ишемический инсульт вследствие окклюзии крупного внутричерепного сосуда. Представляет собой неотделяемый стент-ретривер с параметрическим дизайном (улиткообразной формы в поперечном сечении). Длина толкателя 200 см. Длина рабочей части стент-ретривера для диаметра 4 мм 20, 40 мм; для диаметра 6 мм - 20, 24, 40 мм. Рентгеноконтрастные маркеры на рабочей части стента-ретривера: 5 и 10 (для ø 4 мм), 6 и 10 (для ø 6 мм). Возможность использования устройства с диаметром 4 мм в сосудах 2-4 мм, с диаметром 6 мм в сосудах 2-5,5 мм. Совместимость с микрокатетерами с внутренним диаметром 0.021” и 0.027”</t>
  </si>
  <si>
    <t xml:space="preserve">Микрокатетер для доставки стентов </t>
  </si>
  <si>
    <t>Микрокатетер движимый по проводнику. Проксимальный конец катетера имеет стандартный люеровский адаптер. Катетер имеет полужесткий проксимальный сегмент и 12 переходов жесткости по всей длине для облегчения управления. Имеет одинарные или двойные маркеры, состоит из нескольких слоев: тефлоновый стержень, нитиноловый каркас, покрытие Pebax, нейлоновая оболочка. Предназначен для доставки спиралей, рентгенконтрастных веществ и других терапевтических агентов. Полностью совместим с ДМСО. Длина рабочей части 145 см, 153 см. Крутящий момент 1:1. Внутренний диаметр проксимального конца и дистального конца катетера 0.015", 0.017", 0.021", 0.027", совместимые с проводниками не более 0.012", 0.014", 0.018", 0.021" соответственно и интродьюсером 5F. Давление разрыва - 600 psi. Размеры по заказу конечного получателя.</t>
  </si>
  <si>
    <t xml:space="preserve">Окклюзионная баллонная система </t>
  </si>
  <si>
    <t>Баллонный катетер мягкой и сверхмягкой конфигураций для временной окклюзии при нейрососудистых процедурах, внутренний диаметр - 0.0103". Баллоны смонтированы на катетере длиной 150 мм. Совместимость всех конфигураций с проводником 0.010", который должен поставляться в комплекте, проводник также используется в процессе индефляции баллона. Один проводник может использоваться и для навигации, и для окклюзии системы. Мягкий баллон для боковых аневризм диаметром 3.0, 4.0, 5.0 мм, длиной 10.0, 15.0, 20.0, 30.0 мм, кончиком катетера 4 мм, проксимальным профилем 2.8F, дистальным профилем 2.2F.  Сверхмягкий баллон для аневризм сложной локации, диаметром 3.0, 4.0, 7.0 мм, длиной 7.0, 15.0, 20.0 мм, кончиком катетера 2 мм, проксимальным профилем 2.8F, дистальным профилем 2.2-3.0F. Размер по заявке конечного получателя.</t>
  </si>
  <si>
    <t xml:space="preserve">Микрокатетер для доставки спиралей </t>
  </si>
  <si>
    <t>Микрокатетер</t>
  </si>
  <si>
    <t xml:space="preserve">Микрокатетер, движимый по проводнику. Проксимальный конец катетера имеет стандартный люеровский адаптер. Катетер имеет полужесткий проксимальный сегмент и 12 переходов жесткости по всей длине для облегчения управления. Имеет одинарные или двойные маркеры. Катетер имеет несколько слоев: тефлоновый стержень, нитиноловый каркас, покрытие Pebax, нейлоновая оболочка. Предназначен для доставки спиралей, рентгенконтрастных веществ и других терапевтических агентов. Полностью совместим с ДМСО. Длина рабочей части – 150 см. Крутящий момент 1:1. Внутренний диаметр на всем протяжении не более 0.017". Внешние диаметры проксимального/дистального концов в вариациях 2.1F/1.7F и 2.4F/1.9F. Совместим с проводником 0.014" и интродьюсером 5F. Давление разрыва - 600 psi. Кончик катетера прямой, 90° с длиной кончика 5.0 мм, </t>
  </si>
  <si>
    <t>Микропроводник</t>
  </si>
  <si>
    <t>Микропроводник для нейро интервенции
 Диаметр: 0.010”, 0.014"
 Наличие длин: 200, 300 см.
 Длина рентгенконтрастной части: 3 см, 5 см.
 Материал сердечника: сталь.
 Наличие технологии dabble coil.
 Тип сердечника: конический.
 Длина оплетки: 9.5 см, 30 см
 Варианты дистального кончика: наличие прямого, микрошейпинг 90°
 Варианты покрытия дистальной части: гидрофильное ( не менее 170 см).
 Покрытие проксимальной части: при длине 300 см - PTFE.
 Возможность удлинения не менее 165 см</t>
  </si>
  <si>
    <t xml:space="preserve">Внутричерепной стент-имплант </t>
  </si>
  <si>
    <t>Гемостатический адаптер (Yконнектор)</t>
  </si>
  <si>
    <t xml:space="preserve">Датчики для измерения кровянного давления </t>
  </si>
  <si>
    <t>Двухканальный одноразовый датчик для инвазивного мониторинга кровянного давления. Мониторинг внутрисосудистого давления с системой промывки для одновременной промывки обоих каналов. Чувствительность: Чувстительность: 5 µV/V/mm Yg±1%. Диапазон рабочего давления: -30 до 300mm Hg. Гистерезиз: ±1 mmHg. Дрейф нуля со временем: &lt;2mmHg/8ч. Защита от чрезмерного давления: 6464  mmHg. Рабочая температура: от +15⁰ С до 40⁰С. Время непрерывной работа: 168 часов. Температура хранения: от- 25⁰С до +70⁰С. Выходное сопротивление: 270-330 0м. Длина линии от датчика 120 см. Краник и линия на датчике - интегрированные. Соединение с кабелем прикрованого мониторинга " телефоного" типа в защитном прозрачном футляре, для надежногоскрепления и безопасной работы. Упаковка:герментияный пакет из термоформуемой пленки и газопроницаемой бумаги. Сервисныйкомплект для датчика давления предоставляется поставщиком.Метод стерилизации:этиленоксидом.</t>
  </si>
  <si>
    <t xml:space="preserve">Система для защиты от дистальной эмболии                                                </t>
  </si>
  <si>
    <t>Быстро сменяемая система защиты против дистальной эмболии с плетеным нитиноловым фильтром с гепариновым покрытием. Независимое вращение фильтра на проводе. Поперечный профиль 3.2Fr. Совместим с проводниками 0.014" или 0.018". Длина проводника 320см с возможностью укорочения до 190см и использование оставшегося проводника для "быстрой" навигации через Rx порт. Платиновая проволока на конце проводника для обеспечения наилучшей рентгенконтрастности. Золотая проволока вмонтирования в отверстия фильтра для определения степени открытия и положения фильтра. Фильтр должен полностью убираться в доставляющий катетер при доставке. При удалении фильтр должен полностью убираться в катетер 4.2Fr. Катетер для доставки и удаления входит в комплект.  Размер фильтра: 3; 4 ; 5; 6; 7мм.</t>
  </si>
  <si>
    <t xml:space="preserve">Самораскрывающаяся стент система для каротидных артерий                </t>
  </si>
  <si>
    <t>Самораскрывающийся нитиноловый стент на системе доставки с Rх портом на расстоянии 28 см от кончика катетера. Танталовые маркеры на каждом конце стента. Ячейки открытого типа. Не расширяющиеся концы стента. Система защиты от "выпрыгивания стента" EX.P.R.T. при раскрытии. Нулевое укорочение стента. Толщина стенки стента 0.0088". Совместимость с проводником 0.014. Рабочая длина доставляющего катетера 135 см. Совместим с проводником 0.014". Возможны два варианта стента: анатомически суживающийся («бутылкообразной») формы и прямой. Размер для стента бутылкообразной формы: диаметр стента 8х6, длина 30мм; диаметр стента 8х6, длина 40мм; диаметр стента 10х7, длина 30мм; диаметр стента 10х7, длина 40мм. Размер для стента прямой формы: диаметр стента - 6; 7; 8; 9; 10, длина - 20; 30; 40; 60 мм.</t>
  </si>
  <si>
    <t>Самораскрывающаяся стент система для каротидных артерий</t>
  </si>
  <si>
    <t>Аритмология</t>
  </si>
  <si>
    <t xml:space="preserve">МРТ совместимый электрокардиостимулятор  </t>
  </si>
  <si>
    <t>Имплантируемый  двухкамерный кардиовертер-дефибриллятор с принадлежностями МРТ-совместимый</t>
  </si>
  <si>
    <t>Двухкамерный имплантируемый кардиовертер-дефибриллятор (ИКД)
МРТ-совместимый двухкамерный имплантируемый кардиовертер-дефибриллятор позволяет проводить пациенту с имплантированной системой МРТ-сканирование 1,5Т и 3Т, без ограничений по области сканирования (включая область сердца) и продолжительности процедуры МРТ-сканирования, при условии имплантации устройства с МРТ-совместимыми электродами и соблюдении требуемых производителем условий проведения МРТ исследования.
1.	Устройство: коннекторы: IS-1, DF-4; масса: 71,4 г.; объем: 31 см3; Габариты: 77 мм x 54 мм x 9,9 мм; 
Материалы, контактирующие с тканями тела человека: Титан, полиуретан, силиконовый каучук
Форма корпуса: Физиологическая, тонкопрофильная, менее 1 см толщиной.
Батарея увеличенной емкости с технологией ENDURALIFE™, обеспечивающая срок службы более 13 лет. Полезная емкость батареи устройства – 1,8 А/ч.
Расчётный срок службы – 15,4 года при  следующих условиях: Режим стимуляции DDDR,  15% стимуляции, базовая частота 60 в минуту, длительность предсердного и желудочкового  импульсов  0.4 мс, импеданс электродов  700 Ом, амплитуда  стимула ПП/ПЖ =  2.5 В; акселерометр Вкл; два заряда конденсатора до максимальной энергии в год; запись 3-х канальной  ВПЭГ с Onset постоянно Вкл. 
Функция беспроводной телеметрии и беспроводной ЭКГ.
Наличие функций: автоматическое измерение порогов стимуляции и автоматическое изменение параметров стимуляции при изменении порогов во всех камерах.  
Функция частотной адаптации. 
Наличие двух сенсоров частотной адаптации – акселерометра и физиологического сенсора минутной вентиляции/респираторного сенсора.
Функция адаптации интервала АВ к частоте сердечных сокращений. 
Функция ответа на проведение ФП/ПТ на желудочки (ATR). 
Функция ответа на трепетание предсердий (AFR).
Функция стабилизации частоты сокращения желудочков. 
Функция сглаживания частоты ритма вверх и вниз, независимо программируемая.
Алгоритм снижения процента ненужной правожелудочковой стимуляции AV Search + с поиском собственного АВ проведения.
Алгоритм снижения процента ненужной правожелудочковой стимуляции RYTHMIQ с помощью переключения режимов AAI(R)DDD(R) (режим стимуляции AAI(R) with VVI Backup).
Расширенный набор алгоритмов диагностики и мониторинга сердечной недостаточности Heart Failure Sensor Suite.
Функция диагностики и мониторинга ночного апноэ AP Scan.
Функция анализа вариабельности сердечного ритма (SDANN и HRV Footprint).
Максимальная запрограммированная энергия шока 41 Дж.
Максимальная доставляемая энергия шока 35 Дж.
Максимальная накапливаемая энергия шока 41 Дж.
Стандартное время заряда конденсатора до максимальной энергии (41 Дж) в начале службы 8,4 сек.
Максимальное количество шоков на эпизод – 8.
Режимы стимуляции: AAI(R) with VVI Backup; DDD(R); DDD; DDI(R); DDI; VDD (R); VDD; AAI(R); AAI; VVI(R); VVI; DOO; AOO; VOO; OFF.
Параметры стимуляции. Амплитуда стимуляции ПП, ПЖ: 0,1 – 7,5 В. 
Ширина импульса: 0,1-2,0 мс.
Автоматическое измерение амплитуды и подстройка порогов чувствительности по ПП, ПЖ. 
Чувствительность ПП, ПЖ: Авто (AGC), 0.15-1.5 мВ. 
Полярность стимуляции ПЖ - интегрированная биполярная. 
Функция гистерезиса ритма.
Максимальная частота проведения (MTR) – 50-185/мин. 
Максимальная сенсорная частота (MSR) – 50-185/мин. 
Максимальная частота стимуляции (MPR) – 50-185/мин. 
Звуковые предупреждающие сигналы: во время заряда конденсатора, при нарушении целостности электрода/ устройства (при превышении пределов импеданса электрода, при появлении шума на электроде, при достижении рекомендованного времени замены батареи, при превышении времени набора заряда по достижении окончания срока службы).
Комплекс алгоритмов диагностики и мониторинга сердечной недостаточности на основе сенсоров Heart Failure Sensor Suite позволяет получить многофакторные физиологические индивидуализированные клинические данные для принятия более обоснованных решений по лечению пациентов с сердечной недостаточностью.
Функция трендов диагностики - обзор состояния имплантированной системы и пациента за предшествующие 12 месяцев, с графиками, которые отображают долгосрочные клинические тенденции в состоянии пациента и работе устройства и электродов, такие как частота возникновения аритмий, частота сердечных сокращений, вариабельность сердечного ритма, двигательная активность пациента, эпизоды терапии (антитахистимуляция, дефибрилляция) с помощью устройства.
Параметры обнаружения тахиаритмии:
Обнаружение ФП/ТП: мониторинг, частота детекции – 100-300 в мин.
Обнаружение ФЖ: интервал детекции – 240-462 мс.
Обнаружение быстрой ЖТ: интервал детекции – 273-545 мс.
Обнаружение ЖТ: интервал детекции – 300-667 мс.
Критерии детекции – частота сердечных сокращений (интервал детекции), регулярность, наличие АВ диссоциации, морфология комплекса QRST, алгоритмы дифференциации желудочковых тахикардий от наджелудочковых – стабильность и внезапность начала. 
Антитахикардитическая стимуляция – автоматическое переключение АТС до набора заряда конденсатором (Quick Convert ATP). 
Тип терапии – Burst; Ramp; Scan; Ramp/Scan; Off.
Число импульсов: 1-30. 
Интервал R-S1 =(%RR): 50-97%, шаг 3%. Минимальный интервал АТС V-V 120-400 мс.
Технология для сокращения количества необоснованных шоков AcuShock. 
Алгоритмы RhythmID и RhythmMatch для дифференциации ФЖ / ЖТ / НЖТ. 
Алгоритм для распознавания электромагнитного шума на электродах. 
Алгоритм для подачи тревожного сигнала при повреждении электрода. 
Технология батареи ENDURALIFE™ с увеличенной емкостью увеличивает срок службы и возможности использования функций и алгоритмов устройства: расчетный срок) составляет 15,4 года.
2.	Дефибриллирующий электрод: МРТ совместимый до 3Т, коннектор DF-4, фиксация – активная; наличие стероида, стандартная длина электрода 59-64 см, максимальный диаметр электрода 7.3 Fr.
3.	Предсердный электрод: МРТ-совместимый до 3Т, коннектор IS-1 Вi; фиксация – активная, наличие стероида, стандартные длины 45-59 см, Расстояние от кончика до кольца не более 11 мм, диаметр корпуса электрода менее 2 мм.
 Интродьюсер разрывной чрескожный, 2 шт., размеры - 7, 8 Fr.</t>
  </si>
  <si>
    <t>Имплантируемый однокамерный кардиовертер-дефибриллятор с принадлежностями c возможностью регистрации предсердных потенциалов.</t>
  </si>
  <si>
    <t xml:space="preserve">Имплантируемый МРТ-совместимый однокамерный кардиовертер-дефибриллятор c возможностью регистрации предсердных потенциалов. Три зоны детекции аритмий: ЖТ1, ЖТ2, ФЖ. Критерии детекции: Внезапное начало; Стабильность; Интервал сцепления; Алгоритм математической и морфологической дискриминации; Критерий устойчивой ЖТ. Интервал детекции ЖТ: для ЖТ1: Выкл, от 270 до 600 мс; Для ЖТ2: Выкл; от 270 до 500 мс. Количество комплексов при детекции: для ЖТ1 от 10 до 100; для ЖТ2 от 10 до 80; для редетекции для ЖТ1 от 10 до 50; для ЖТ2 от 10 до 40. Внезапное начало: ВЫКЛ; от 4 до 32 %. Критерий стабильности: если SMART = ВЫКЛ: ВЫКЛ; ± 8 … (4) … ±48%. Если SMART = ВКЛ: ±8 … (4) … ±48%. Устойчивая ЖТ - ВЫКЛ, от 1 до 3 мин, шаг 1 мин; 3 мин; 5 мин; далее от 10 до 30 мин, с шагом 10 мин; Алгоритм морфологической дискриминации наджелудочковых и желудочковых форм нарушений ритма сердца с возможностью настройки порогов для более точной и корректной дискриминации. Интервал детекции ФЖ: Выкл, от 240 до 400 мс Счетчик детекции ФЖ: 6 из 8; 8 из 12; 10 из 14; 12 из 16; 16 из 20; 18 из 24; 20 из 26; 22 из 30; 24 из 30; 30 из 40. Счетчик редетекции ФЖ: 6 из 8; 8 из 12; 10 из 14; 12 из 16; 16 из 20; 18 из 24; 20 из 26; 22 из 30; 24 из 30. Виды терапии: Антитахистимуляция (АТС), Кардиоверсия, Дефибрилляция. АТС: Пачка импульсов, Пачка импульсов с уменьшением интервала между стимулами. Количество попыток АТС от 1 до 10, шаг не более 1. Количество стимулов в пачке от 1 до 15, шаг не более 1. Возможность автоматического добавления стимула в каждой последующей пачке. Интервал сцепления первого стимула со спонтанным комплексом: от 70 до 95%, шаг не более 5. Оптимизация АТС для наиболее быстрой и эффективной терапии.  Энергия разряда при кардиоверсии и дефибрилляции от 2 до 40 Дж. Для одного приступа ЖТ или ФЖ максимальное количество разрядов не менее 8. Возможность инверсии полярности разряда для снижения порога дефибрилляции; Форма разряда: Двухфазный – возможность изменения длительности и процента соотношения фаз (минимум два варианта). Возможность выбора из трех вариантов направления шокового разряда. Встроенные алгоритмы защиты от постстимуляционного оверсенсинга Т-волны. Наличие немедленной передачи данных о зафиксированном аппаратом событии в полностью автоматическом режиме без участия пациента по системе удаленного мониторинга. Режимы стимуляции: VVIR; VVI; VOO; VDDR; VDIR; VDD; VDI; ВЫКЛ. Значение базовой частоты в диапазоне, но не уже чем от 30 до 160 имп/мин. Значение амплитуды стимуляционного импульса в диапазоне, но не уже чем от 0,5 до 7,5 В. Значение длительности импульса в диапазоне, но не уже чем от 0,4 до 1,5 мс. Наличие функции активного контроля захвата c передачей информации по системе удаленного мониторинга. Наличие частотного гистерезиса: динамический, повторный, сканирующий. Значение предсердно-желудочковой задержки: 15; от 40 до 350 мс. Динамическая АВ-задержка, отдельно программируемая для различных частотных диапазонов. Наличие АВ-гистерезиса: положительный, повторный, сканирующий и отрицательный (для обеспечения постоянной желудочковой стимуляции). Автоматический алгоритм минимизации желудочковой стимуляции за счет интеллектуального увеличения AВ-задержки (вплоть до 400 мс). Программирование ночного ритма стимуляции. Беспроводная телеметрия, основанная на энергосберегающем алгоритме передачи данных. Измерение трансторакального импеданса для оценки прогрессирования сердечной недостаточности с возможностью передачи трендовой статистики по системе удаленного мониторинга. Возможность автоматической записи внутрисердечных электрограмм (ВЭГМ) в память ИКД: не менее 3-х эпизодов по 56 мин. МРТ-совместимость при условии использования в комбинации с МРТ-совместимыми электродами, а также соблюдении требуемых производителем условий проведения исследования. Наличие специального ГМС-сенсора для автоматического обнаружения МР-поля и минимизации времени нахождения пациента в МРТ-режиме. Длительность работы сенсора после каждой активации: 14 дней. Поддержка системы мобильного удалённого мониторинга пациента c ежедневной беспроводной передачей всей статистической информации и внутрисердечных электрограмм по сети сотовой связи в полностью автоматическом режиме без участия пациента на ежедневной основе. Возможность сохранения до трех индивидуальных предустановок параметров перманентной программы устройства с наличием функции быстрого переключения между ними; планирование расписания проведений плановых автоматических осмотров с выбором данных и результатов выполненных тестов, которые будут отправлены в установленные дни по системе удаленного мониторинга на личный аккаунт лечащего врача. 
Расчетный срок службы ИКД: не менее 9.2 года с учётом: ежеквартальных шоков с максимальной энергией (т.е. 4 шока 40 Дж в год); 15% стимуляции ПЖ с частотой не менее 60 имп/мин; амплитуде не менее 2,5 В; длительности импульса не менее 0,4 мс; сопротивлении на электродах не более 500 Ом; включенными функциями диагностики, ежедневной передаче данных по системе удалённого мониторинга и включенной записью ВЭГМ. Толщина не более 11 мм. Масса не более 82 г. Объем не более 33 см3.
В каждый комплект должны входить:
1. МРТ-совместимый однокамерный кардиовертер-дефибриллятор – 1 шт.
2. МРТ-совместимый дефибриллирующий пентаполярный электрод улучшенной конструкции, уменьшающий нагрузку на электрод в области коннектора и трикуспидального клапана, активной фиксации, диаметром не более 7,8 Френч; с наличием 2-х диполей в проекции правого предсердия. - 1 шт.;
Интродьюсеры - 1 шт. </t>
  </si>
  <si>
    <t>Имплантируемый кардиовертер-дефибрилляторс функцией кардиоресинхронизирующей терапии CRT-D с принадлежностями</t>
  </si>
  <si>
    <t>Трехкамерное устройство для сердечной ресинхронизирующей терапии с функцией кардиоверсии-дефибрилляции (СРТ-ИКД)
МРТ-совместимый кардиовертер-дефибриллятор для сердечной ресинхронизирующей терапии позволяет проводить пациенту с имплантированной системой МРТ-сканирование до 3 Т, без ограничений по области (включая область сердца) и продолжительности МРТ-сканирования, при условии имплантации устройства с МРТ-совместимыми электродами и соблюдении требуемых производителем условий проведения МРТ исследования.
1.	Устройство: коннекторы: IS-1, IS-4, DF-4; масса: 73,8 г.; объем: 32,5 см3; Габариты: 82 мм x 54 мм x 9,9 мм; 
Материалы, контактирующие с тканями тела человека: Титан, полиуретан, силиконовый каучук
Форма корпуса: Физиологическая, тонкопрофильная, менее 1 см толщиной.
Батарея увеличенной емкости с технологией ENDURALIFE™, обеспечивающая срок службы более 13 лет. Полезная емкость батареи устройства – 1,9 А/ч.
Расчётный срок службы – 11,9 лет при  следующих условиях: Режим стимуляции DDDR,  100% бивентрикулярная  стимуляция, 15% стимуляция предсердий, базовая частота 70 в минуту, длительность предсердного, право- и левожелудочкового  импульсов  0.4 мс, импеданс электродов  700 Ом, амплитуда  стимула ПП/ПЖ =  2.0 В,   ЛЖ = 3.0 В; акселерометр Вкл; два заряда конденсатора до максимальной энергии в год; запись 3-х канальной  ВПЭГ с Onset постоянно Вкл. 
Функция беспроводной телеметрии и беспроводной ЭКГ.
Наличие функций: автоматическое измерение порогов стимуляции и автоматическое изменение параметров стимуляции при изменении порогов во всех 3-х камерах;  
Функция частотной адаптации. 
Наличие двух сенсоров – акселерометра и физиологического сенсора минутной вентиляции/респираторного сенсора. 
Функция адаптации интервала АВ к частоте сердечных сокращений. 
Функция ответа на проведение ФП/ПТ на желудочки (ATR). 
Функция ответа на трепетание предсердий (AFR).
Функция стабилизации частоты сокращения желудочков. 
Функция сглаживания частоты ритма вверх и вниз, независимо программируемая. 
Автоматический тест Vector Guide. 
Расширенный набор алгоритмов диагностики и мониторинга сердечной недостаточности Heart Failure Sensor Suite.
Функция диагностики и мониторинга ночного апноэ AP Scan.
Функция анализа вариабельности сердечного ритма (SDANN и HRV Footprint).
Максимальная запрограммированная энергия шока 41 Дж.
Максимальная доставляемая энергия шока 35 Дж.
Максимальная накапливаемая энергия шока 41 Дж.
Стандартное время заряда конденсатора до максимальной энергии (41 Дж) в начале службы 8,4 сек.
Максимальное количество шоков на эпизод – 8.
Режимы стимуляции: DDD(R); DDD; DDI(R); DDI; VDD (R); VDD; AAI(R); AAI; VVI(R); VVI; DOO; AOO; VOO; OFF.
Параметры стимуляции. Амплитуда стимуляции ПП, ПЖ, ЛЖ: 0,1 – 7,5 В. 
Ширина импульса: 0,1-2,0 мс.
Автоматическое измерение амплитуды и подстройка порогов чувствительности по ПП, ПЖ и ЛЖ. 
Чувствительность ПП, ЛЖ и ПЖ: 0.15-1.5 мВ. 
Полярность стимуляции ПЖ - интегрированная биполярная. 
Функция многоточечной стимуляции левого желудочка MultiSite Pacing.
Полярность стимуляции ЛЖ -выбор из 17 векторов в 216 комбинациях (для MultiSite Pacing).
Параметры стимуляции СРТ: выбор последовательности стимуляция желудочков LVa&gt;LVb&gt;LV; RV&gt;LVa&gt;LVb; LVa&gt;LVb; Off. 
Межжелудочковая задержка: -100 - 0 - +100 мс.
Функция ответа на воспринятое собственное сокращение правого желудочка (BiV Trigger). 
Функция гистерезиса ритма.
Максимальная частота проведения (MTR) – 50-185/мин. 
Максимальная сенсорная частота (MSR) – 50-185/мин. 
Максимальная частота стимуляции (MPR) – 50-185/мин. 
Звуковые предупреждающие сигналы: во время заряда конденсатора, при нарушении целостности электрода/ устройства (при превышении пределов импеданса электрода, при появлении шума на электроде, при достижении рекомендованного времени замены батареи, при превышении времени набора заряда по достижении окончания срока службы).
Автоматический тест Vector Guide предоставляет клинически доступные данные по всем 17 векторам за минуту, что позволяет выбрать оптимальное место для стимуляции, которое максимизирует срок службы устройства.
Комплекс алгоритмов SmartCRT™ для персонализации сердечной ресинхронизирующей терапии.
Комплекс алгоритмов диагностики и мониторинга сердечной недостаточности на основе сенсоров Heart Failure Sensor Suite позволяет получить многофакторные физиологические индивидуализированные клинические данные для принятия более обоснованных решений по лечению пациентов с сердечной недостаточностью.
Функция трендов диагностики - обзор состояния имплантированной системы и  пациента за предшествующие 12 месяцев, с графиками, которые отображают долгосрочные клинические тенденции в состоянии пациента и работе устройства и электродов, такие как частота возникновения аритмий, частота сердечных сокращений, вариабельность сердечного ритма, двигательная активность пациента, эпизоды терапии (антитахистимуляция, дефибрилляция) с помощью устройства.
Параметры обнаружения тахиаритмии:
Обнаружение ФП/ТП: мониторинг, частота детекции – 100-300 в мин.
Обнаружение ФЖ: интервал детекции – 240-462 мс.
Обнаружение быстрой ЖТ: интервал детекции – 273-545 мс.
Обнаружение ЖТ: интервал детекции – 300-667 мс.
Критерии детекции – частота сердечных сокращений (интервал детекции), регулярность, наличие АВ диссоциации, морфология комплекса QRST, алгоритмы дифференциации желудочковых тахикардий от наджелудочковых – стабильность и внезапность начала. 
Антитахикардитическая стимуляция – автоматическое переключение АТС до набора заряда конденсатором (Quick Convert ATP). 
Тип терапии – Burst; Ramp; Scan; Ramp/Scan; Off.
Число импульсов: 1-30. 
Интервал R-S1 =(%RR): 50-97%, шаг 3%. Минимальный интервал АТС V-V 120-400 мс.
Технология для сокращения количества необоснованных шоков AcuShock. 
Алгоритмы RhythmID и RhythmMatch для дифференциации ФЖ / ЖТ / НЖТ. 
Алгоритм для распознавания электромагнитного шума на электродах. 
Алгоритм для подачи тревожного сигнала при повреждении электрода. 
Технология батареи ENDURALIFE™ с увеличенной емкостью увеличивает срок службы и возможности использования функций и алгоритмов устройства: расчетный срок службы при активной многоточечной стимуляции ЛЖ (MultiSite Pacing ON) составляет 13,3 года.
2.	Дефибриллирующий электрод: МРТ совместимый до 3Т, коннектор DF-4, фиксация – активная; наличие стероида, стандартная длина электрода 59-64 см, максимальный диаметр электрода 7.3 Fr.
3.	 ЛЖ электрод: коннектор IS-4, квадриполярный; пассивная фиксация; длина электрода 86-95 см.
4.	Предсердный электрод: МРТ-совместимый до 3Т, коннектор IS-1 Вi; фиксация – активная, наличие стероида, стандартные длины 45-59 см, Расстояние от кончика до кольца не более 11 мм, диаметр корпуса электрода менее 2 мм.
5.	 Интродьюсер разрывной чрескожный, 3 шт, размеры - 7, 8, 9,5 Fr
6.	Система доставки для левожелудочкового электрода, внешняя часть, диаметр 9 Fr; длина 50-59 см, внутренний диаметр 7.8 Fr, наружный диаметр 9.2 Fr, кривизна CS; дилататор; нож для разрезания интродьюсера.
7.	Система доставки для левожелудочкового электрода, внутренняя часть, диаметр 7 Fr; длина 65-74 см, внутренний диаметр 6.3 Fr, наружный диаметр 7.4 Fr; кривизна 90-130°.
8.	Проводник для доставки левожелудочкового электрода c J-образным кончиком и дополнительной дистальной поддержкой - диаметр 0,014 дюйма; длина - 190 см, кривизна – CS-J.
 Катетер-баллон для венографии - наружный диаметр 6 Fr; длина - 90 см.</t>
  </si>
  <si>
    <t>Клипсы  лигирующие  Hemoclip  размер  L-M. Лигирующая клипса, Титановая . Форма сечения клипсы - в виде сердца, обеспечивающая дополнительную надежность крепления клипсы на сосуде. Форма внутренней поверхности- с углублением по всей длине, придающим устойчивость и противостояние соскальзыванию. Тип поперечного профиля - с поперечными каналами, сохраняющими микроциркуляцию сосудистой стенки. Способ крепления в картридже - при помощи микровыступов в верхней части картриджа. Цветовая маркировка картриджа зеленая. . Количество клипс в картридже – 10 штук. Количество картриджей в упаковке – 16.  Weck  Hemoclip     Traditional     WK  523860</t>
  </si>
  <si>
    <t>длина  рабочей  части  240 мм,  ширина  10 мм</t>
  </si>
  <si>
    <t xml:space="preserve">Шприц-колба ELS 200мл с трубкой для наполнения </t>
  </si>
  <si>
    <t>Шприц-колба выполнена из безопасного прозрачного мед.полимера.Максимальный объем заполнения 200мл.Внутри шприц-колбы расположен конусовидный плунжер темно-синего цвета с резинкой по краю,кот.обеспечивает высокую герметичность и плавный ход внутри шприц-колбы.С наружной стороны плунжера расположен Т-образный замок для фиксации с поршнем инъектора.Носик шприц-колбы Луер прикрыт защитным колпачком темно-синего цвета. Трубка для наполнения QFT для набора контрастного вещества или физиологического раствора-1 шт. Трубка QFT выполнена из полупрозрачного пластика и предназначается для наполнения внутрь шприц-колбы контрастного вещества или физ.р-ра. Тех-хар-ка: Объем шприц-колбы:200мл. Макс.рабочее давление:21 Бар./305 psi.</t>
  </si>
  <si>
    <t>Линия соединительная для пациента 150см с клапаном обратного действия</t>
  </si>
  <si>
    <t>Линия соединительная для пациента 150см с клапаном обратного действия. Трубка выполнена из прозрачного безопасного полимера.Один зеленый клапан обратного хода предотвращает попадание внутрь шприц-колбы инородных жидких масс, в частности крови.  Тех.хар-ка: 21 бар/305psi. Длина:1.500мм .Внутренний диаметр:1,6мм. Объем заполнения:3,1мл</t>
  </si>
  <si>
    <t xml:space="preserve">Натронная  известь </t>
  </si>
  <si>
    <t>Медицинский   натрово- известковый  абсорбент  углекислого  газа  предназначенный  для  использования ,  в  наркозно – дыхательных  аппаратах.   Канистра   объемом  5 л.  Spherasorb   состоит  из  сферических  гранул,  меняющих  цвет  с  белого  на  фиолетовый.</t>
  </si>
  <si>
    <t>Комплект оксигенатора для взрослых в комплекте с магистралями</t>
  </si>
  <si>
    <t xml:space="preserve">Оксигенатор с мембраной из микропористого полого волокна со встроенными теплообменником и воздушным фильтром. Оксигенатор имеет покрытие фосфорилхолин. Изделия с покрытием из фосфорилхолина используются, когда требуется магистраль крови с покрытием. Покрытие фосфорилхолин улучшает совместимость изделия с кровью посредством уменьшения адгезии тромбоцитов к поверхностям с покрытием.
Кровоток: 2,0-8,0 л/мин
Минимальная скорость потока крови (на макс. время до 2 часов) -  0,5 л/мин
Комбинированный поток крови 8 л/мин 
Динамический объем заполнения: 445 мл
Статистический объем заполнения (среднее значение «оксигенирующий модуль + теплообменник»): 219 мл
Остаточный объем крови (среднее значение «оксигенирующий модуль + теплообменник»): 127 мл 
Секция Мембраны:
Тип материала: Микропористый полипропилен,
Площадь поверхности: 1,75 м2
Тип материала корпуса – Поликарбонат.
Секция теплообменника: 
Тип материала корпуса – Полиуретан
Площадь поверхности – 0,4 м2
Венозный резервуар:
Максимальный объем венозного резервуара – 4500 мл,
Максимальный рабочий объем – 4000 мл,
Минимальный рабочий объем – 150 мл,
Материал венозного фильтра: Полиэфир экранного типа, размер пор 41 μм,
Биосовместимое покрытие: Фосфорилхолин.
Противопенное тело: Полиуретановая губка.
Противопенное вещество: Противопенное средство на основе силикона.
Средства фильтрации: 41 μм полиэстерный внешний экран +120 μм внутренняя полиэстерная сетка.
Секция кардиотомного резервуара:
Противопенное тело: Полиуретановая губка.
Противопенное вещество: Противопенное средство на основе силикона.
Средства фильтрации: 41 μм полиэстерный экран.
Оксигенатор представляет собой жесткий венозный резервуар со встроенным кардиотомным фильтром и возможностью секвестрации активированной крови всасывания с последующей ее обработкой при помощи оборудования для аутотрансфузии. HVR DUAL имеет покрытие  фосфорилхолин. Изделия с покрытием фосфорилхолин используются, когда требуется магистраль крови с покрытием. Покрытие фосфорилхолин улучшает совместимость изделия с кровью посредством уменьшения адгезии тромбоцитов к поверхностям с покрытием. Секвестрация и обработка активированной крови всасывания уменьшает воспалительную реакцию пациента и повышает эффективность покрытия фосфорилхолин.
МАКС. ВМЕСТИМОСТЬ (прибл.) 4500 мл
МАКС. РАБОЧИЙ УРОВЕНЬ (прибл.) 4000 мл
- секция неактивированной крови 2700 мл
- секция активированной крови 1300 мл
МИН. РАБОЧИЙ УРОВЕНЬ 150 мл
МАКС. СКОРОСТЬ ПОТОКА КРОВИ
- венозная кровь 8 л/мин
- венозная и неактивированная кровь всасывания 8 л/мин
- всасывание через каждый порт секции неактивированной крови 0,75 л/мин
- всасывание через секцию активированной крови 4 л/мин
- комбинированный поток крови 8 л/мин
МИНИМАЛЬНАЯ СКОРОСТЬ ПОТОКА КРОВИ 2 л/мин
МИНИМАЛЬНАЯ СКОРОСТЬ ПОТОКА КРОВИ
(продолжительность макс. 2 часа) 0,5 л/мин
СЕКЦИИ ФИЛЬТРАЦИИ
Венозная и неактивированная кровь всасывания
- Противопенное тело Полиуретановая губка
- Противопенное вещество Пеногаситель С на основе силикона
- Средства фильтрации 41 μм внешний полиэфирный экран +
120 μм внутренняя полиэфирная сеть
Активированная кровь всасывания при кардиотомии
- Противопенное тело Полиуретановая губка
- Противопенное вещество Пеногаситель С на основе силикона
- Средства фильтрации 41 μм полиэфирный экран
КОРПУС
- Тип материала Поликарбонат
КОНФИГУРАЦИЯ ПОРТОВ
Секция для венозной и неактивированной крови всасывания
- Венозный вход 1/2” — вращение на 360°
- Отбор образцов крови 1 охватывающий люэровский коннектор
- Ввод лекарственных препаратов
</t>
  </si>
  <si>
    <t>Комплект для кровяной кардиоплегии с теплообменником</t>
  </si>
  <si>
    <t xml:space="preserve">Комплект для кровяной кардиоплегии с теплообменником. Соотношение кровь/кристаллоид -4:1. Насосные сегменты из силикона. Линия измерения давления с изолятором манометра. Линия для кристаллоидного р-ра с двумя иглами. из «Мембранный оксигенатор AFFINITY NT с интегрированным CVR и устойчивым к плазме волокном с биопокрытием Trillium , модель 541T»Теплообменник: Объем заполнения -Не более 44 мл. Скорость кровотока -500 мл/мин. Полностью прозрачный корпус. Направление потока -Вход и выход снизу. Материал  теплообменника -Нержавеющая сталь. Встроенный фильтр -Наличие (150 мкм). Клапан сброса давления.Регистрационное название: Набор для кровяной кардиоплегии </t>
  </si>
  <si>
    <t>Канюли артериальные с тонкостенным наконечником, удлиненным, цельнолитым, устойчивым к перегибам корпусом и армированными стенками. Эта конструкция позволяет достичь более высокой скорости потока при минимальной разнице давления. Снабжены отметками глубины введения. Комплектуется ретгенокотрастным шовным кольцом для регулировки глубины введения и интродюссером с дилатирующим наконечником. Коннектор 3/8 (0,95 см) может быть с люер портом и без него. Длина 30,5 см. Размеры: 24 Fr (8.0 мм).</t>
  </si>
  <si>
    <t>Канюли характеризуются устойчивым к перегибам армированным корпусом с множественными отверстиями на конце и предсердной частью типа «корзинка». Конструкция обеспечивает более высокие скорости потока при минимальной разнице давлений. Отметки глубины введения позволяют добиться оптимального положения канюли. Длина 38.1 см. Коннектор 1/2” (1.27 см) может быть с люер портом и без него. Размеры:  36/46 Fr. (12.0/15.3 мм)</t>
  </si>
  <si>
    <t xml:space="preserve">шт </t>
  </si>
  <si>
    <t>Двухступенчатые венозные канюли 38</t>
  </si>
  <si>
    <t>Канюли характеризуются устойчивым к перегибам армированным корпусом с множественными отверстиями на конце и предсердной частью типа «корзинка». Конструкция обеспечивает более высокие скорости потока при минимальной разнице давлений. Отметки глубины введения позволяют добиться оптимального положения канюли. Длина 38.1 см. Коннектор 1/2” (1.27 см) может быть с люер портом и без него. Размеры: 38</t>
  </si>
  <si>
    <t>Антеградная канюля с дренажной линией или без 4,5; 6,0; 7,8 фр</t>
  </si>
  <si>
    <t>Канюли имеют рентгеноконтрастный наконечник, соединенный с прозрачным корпусом, с отдельной дренажной линией. Дополнительные возможности при использовании данной канюли должны включать: мониторинг давления в корне аорты, дренирование левых отделов сердца. Все канюли должны быть снабжены стальной иглой-интродюсером. Длина 14.0 см. Стандартный наконечник и стандартный интродюсер.  14 ga (7 Fr.), 12 ga (9 Fr.), 16 ga (5 Fr.).</t>
  </si>
  <si>
    <t>Набор для проведения кардиоваскулярных процедур с принадлежностями</t>
  </si>
  <si>
    <t>Для сохранения коронарного кровотока при наложении анастомоза. Утолщенные кончики, мягкая силиконовая конструкция, линия сгиба посредине, рентгеноконтрастность, прозрачность. Размер 1,00; 1,25; 1,50; 1,75; 2,00; 2,25; 2,50; Страна Завод производитель: Medtronic Inc.происхождение: Соединенные Штаты АмерикиРегистрационное наименование: Интракоронарные шунты 1,0 мм-3,0 мм из "Мембранный оксигенатор Affinity NT с интегрированным CVR и устойчивым к плазме волокном с биопокрытием Trillium, модель 541Т"</t>
  </si>
  <si>
    <t>Стабилизатор миокарда Octopus Evolution</t>
  </si>
  <si>
    <t>Стабилизатор миокарда для операции на работающем сердце.Стабилизатор тканей миокарда. Возможность регулировать изгиб ножек стабилизатора по кривизне контура сердца.  Уникальный механизм для раздвигания тканей облегчает доступ к месту анастомоза. Уникальная подвижность тела стабилизатора наряду с жесткостью фиксации, позволяет расположить его без помех для деятельности хирурга.Низкопрофильная конструкция лапок с присосками и тела стабилизатора обеспечивают максимальную визуализацию операционного поля. Используемый в конструкции принцип истинно вакуумной стабилизации тканей, позволяет обеспечить доступ к любому сосуду на любой поверхности сердца. Прозрачные, низкопрофильные лапки присосок улучшают видимость в месте анастомоза, а их гибкость обеспечивает надежность фиксации в любом месте поверхности сердца. Стабилизатор можно закрепить на любом стернальном ранорасширителе. Прибор разового использования.Регистрационное наименование: Стабилизатор тканей миокарда Octopus Evolution.</t>
  </si>
  <si>
    <t xml:space="preserve">Аортальный выкусыватель </t>
  </si>
  <si>
    <t>Для получения отверстий в стенке аорты для проксимального анастомоза, острые режущие кромки для получения ровных краев отверстия, конический наконечник для легкого введения, два варианта длины ручки (стандарт и удлиненная). Размер 3,0 мм - 4,0 мм.Регистрационное название товара:  Перфоратор корня аорты (выкусыватель) 2,5мм – 6мм из «Мембранный оксигенатор AFFINITY NT с интегрированным CVR и устойчивым к плазме волокном с биопокрытием Trillium , модель 541T»</t>
  </si>
  <si>
    <t>Стальная проволока -7</t>
  </si>
  <si>
    <t>анализаторов газов крови серий  ABL 800</t>
  </si>
  <si>
    <t>Мембраны электрода pCO2</t>
  </si>
  <si>
    <t>Силиконовая мембрана, толщиной 20 мкм, армированная нейлоновой сеткой, толщиной 50 мкм, для pCO2 электрода анализаторов газов крови серий  ABL 800. Упаковка: 4 шт</t>
  </si>
  <si>
    <t>Мембраны электрода pO2</t>
  </si>
  <si>
    <t>Полиэтиленовая кислородопроницаемая мембрана для pO2 электрода анализаторов газов крови серий ABL 800.Упаковка: 4 шт</t>
  </si>
  <si>
    <t>Мембраны электрода K</t>
  </si>
  <si>
    <t>Целлофановая ионопроницаемая мембрана для электрода измерения содержания ионов калия в анализаторах газов крови серий ABL 800.  Упаковка: 4 шт</t>
  </si>
  <si>
    <t>Мембраны электрода Na</t>
  </si>
  <si>
    <t>Целлофановая ионопроницаемая мембрана для электрода измерения содержания ионов натрия в анализаторах газов крови серий ABL 800. Упаковка: 4 шт</t>
  </si>
  <si>
    <t>Мембраны электрода Ca</t>
  </si>
  <si>
    <t>Целлофановая ионопроницаемая мембрана для электрода измерения содержания ионов кальция в анализаторах газов крови серий ABL 800. Срок службы: Упаковка: 4 шт</t>
  </si>
  <si>
    <t>Мембраны электродаCl</t>
  </si>
  <si>
    <t>Целлофановая ионопроницаемая мембрана для электрода измерения содержания ионов хлора в анализаторах газов крови серий  ABL 800. Срок службы:  Упаковка: 4 шт</t>
  </si>
  <si>
    <t>Мембраны электрода Glucose</t>
  </si>
  <si>
    <t>Трех-слойная мембрана, где: 1) первый слой - мембрана, проницаемая для глюкозы 2) второй слой - глюкозооксидаза 3) третий слой - мембрана, проницаемая для перекиси водорода для электрода измерения концентрации глюкозы в анализаторах газов крови серий  ABL 800.Упаковка: 4 шт</t>
  </si>
  <si>
    <t>Мембраны электрода Lactate</t>
  </si>
  <si>
    <t>Трех-слойная мембрана, где: 1) первый слой - мембрана, проницаемая для лактата 2) второй слой - лактатоксидаза 3) третий слой - мембрана, проницаемая для перекиси водорода для электрода измерения концентрации лактата в анализаторах газов крови серий  ABL 800. Упаковка: 4 шт</t>
  </si>
  <si>
    <t>Мембраны электрода Ref</t>
  </si>
  <si>
    <t>Трех-слойная полиэтиленовая мембрана с раздельными слоями различной проницаемости для референтного электрода анализаторов газов крови серий  ABL 800.  Упаковка: 4 шт</t>
  </si>
  <si>
    <t>Экспрес тест д/определения тропонина</t>
  </si>
  <si>
    <t>Автоматический биохимический  анализатор COBAS INTEGRA 400 PLUS</t>
  </si>
  <si>
    <t xml:space="preserve">Кассета COBAS  integra АSТ 500тестов </t>
  </si>
  <si>
    <t>Кассета COBAS  integra AST 500тестов,для Биохимического анализатора COBAS  integra-400 PLUS</t>
  </si>
  <si>
    <t>Кассета COBAS  integra ALT 500тестов</t>
  </si>
  <si>
    <t>Кассета COBAS  integra ALT 500тестов,для Биохимического анализатора COBAS  integra-400 PLUS</t>
  </si>
  <si>
    <t>Кассета COBAS  integra щелочная фосфатаза 400тестов</t>
  </si>
  <si>
    <t>Кассета COBAS  integra  щелочная фосфатаза 400тестов,для Биохимического анализатора COBAS  integra-400 PLUS</t>
  </si>
  <si>
    <t xml:space="preserve">Кассета COBAS  integra альфа-амилаза 300тестов </t>
  </si>
  <si>
    <t>Кассета COBAS  integra альфа-амилаза 300тестов для Биохимического анализатора COBAS  integra-400 PLUS</t>
  </si>
  <si>
    <t xml:space="preserve">Кассета COBAS  integra биллирубин общий 250тестов </t>
  </si>
  <si>
    <t>Кассета COBAS  integra биллирубин общий 250тестов для Биохимического анализатора COBAS  integra-400 PLUS</t>
  </si>
  <si>
    <t xml:space="preserve">Кассета COBAS  integra билирубин прямой </t>
  </si>
  <si>
    <t>Кассета COBAS  integra билирубин прямой ,для Биохимического анализатора COBAS  integra-400 PLUS</t>
  </si>
  <si>
    <t xml:space="preserve">Кассета COBAS  integra общий белок 300тестов </t>
  </si>
  <si>
    <t>Кассета COBAS  integra общий белок 300тестов для Биохимического анализатора COBAS  integra-400 PLUS</t>
  </si>
  <si>
    <t xml:space="preserve">Кассета COBAS  integra холестерин 400тестов </t>
  </si>
  <si>
    <t>Кассета COBAS  integra холестерин 400тестов для Биохимического анализатора COBAS  integra-400 PLUS</t>
  </si>
  <si>
    <t>Кассета COBAS  integra ЛДГ 300тестов</t>
  </si>
  <si>
    <t>Кассета COBAS  integra ЛДГ 300тестов для Биохимического анализатора COBAS  integra-400 PLUS</t>
  </si>
  <si>
    <t>Кассета COBAS  integra магний 175 тестов</t>
  </si>
  <si>
    <t>Кассета COBAS  integra  магний 175 тестов для Биохимического анализатора COBAS  integra-400 PLUS</t>
  </si>
  <si>
    <t>Кассета COBAS  integra CLEAN 150 тестов</t>
  </si>
  <si>
    <t>Кассета COBAS  integra  CLEAN 150 тестов для Биохимического анализатора COBAS  integra-400 PLUS</t>
  </si>
  <si>
    <t>Кассета COBAS  integra  креатинин 700 тестов</t>
  </si>
  <si>
    <t>Кассета COBAS  integra креатинин 700 тестов для Биохимического анализатора COBAS  integra-400 PLUS</t>
  </si>
  <si>
    <t>Кассета COBAS  integra глюкоза 800тестов</t>
  </si>
  <si>
    <t>Кассета COBAS  integra глюкоза 800тестов для Биохимического анализатора COBAS  integra-400 PLUS</t>
  </si>
  <si>
    <t>Кассета COBAS  integra креатининкиназа КФК 200 тестов</t>
  </si>
  <si>
    <t>Кассета COBAS  integra  креатининкиназа КФК 200 тестов для Биохимического анализатора COBAS  integra-400 PLUS</t>
  </si>
  <si>
    <t>Кассета COBAS  integra мочевина 500 тестов</t>
  </si>
  <si>
    <t>Кассета COBAS  integra мочевина 500 тестов для Биохимического анализатора COBAS  integra-400 PLUS</t>
  </si>
  <si>
    <t>Промывочный раствор COBAs 1000ml</t>
  </si>
  <si>
    <t>Промывочный раствор COBAs 1000ml, для Биохимического анализатора COBAS  integra-400 PLUS</t>
  </si>
  <si>
    <t>Автоматизированный анализатор коагуляции крови СА-660</t>
  </si>
  <si>
    <t>Протромбин PT  реагент Thromborel S 10*4  400,0 мл</t>
  </si>
  <si>
    <t>Протромбин PT  реагент Thromborel S, для анализатора SYSMEX  CA-660 (JAPAN)</t>
  </si>
  <si>
    <t>упаковка</t>
  </si>
  <si>
    <t>Cuvettes for Sysmex CA series №1000, для анализатора SYSMEX  CA-660 (JAPAN</t>
  </si>
  <si>
    <t>АЧТВ- Actin FS 10*2,0 мл</t>
  </si>
  <si>
    <t>АЧТВ- Actin FS,для анализатора SYSMEX  CA-660 (JAPAN</t>
  </si>
  <si>
    <t>СаCl 10*2,0 мл</t>
  </si>
  <si>
    <t>СаCl,для анализатора SYSMEX  CA-660 (JAPAN</t>
  </si>
  <si>
    <t>Фибриноген –реагент Multifibren U 10*5 мл</t>
  </si>
  <si>
    <t>Фибриноген –реагент Multifibren U 10*5 мл,для анализатора SYSMEX  CA-660 (JAPAN</t>
  </si>
  <si>
    <t>Clean I</t>
  </si>
  <si>
    <t>Clean I, для анализатора SYSMEX  CA-660 (JAPAN</t>
  </si>
  <si>
    <t>Clean II</t>
  </si>
  <si>
    <t>Clean II,для анализатора SYSMEX  CA-660 (JAPAN</t>
  </si>
  <si>
    <t>Автоматический гемоталагический анализатор Sysmex -KХ 21N</t>
  </si>
  <si>
    <t>STROMATOLYSER WH- 500мл</t>
  </si>
  <si>
    <t>STROMATOLYSER WH- 500мл,для Гематологического автоматического анализатораSysmex -KХ 21N</t>
  </si>
  <si>
    <t>Ионноселективный модуль Humalute PLUS3</t>
  </si>
  <si>
    <t>Реагент пакет для ионноселективного модуля ,Ионноселективный анализатор Humalyte Plus 3.</t>
  </si>
  <si>
    <t>Планшетный имунноферментный анализатор STATFAX 4200</t>
  </si>
  <si>
    <t>набор</t>
  </si>
  <si>
    <t>Набор реагентов для одностадийного сендвич-метода иммуноферментного определения концентрации тиреотропного гормона в сыворотке (плазме) крови без предварительной промывки планшета. Набор рассчитан на 96 определений (48 в дублях). Чувствительность: 0,05 мМЕ/л. Диапазон измерений: 0-16 мМЕ/л. Стандартизация условий проведения ферментативной реакции с хромогеном в термостатируемом шейкере при 37ºС. Интервал линейности не менее 0,25-16 мМЕ/л. Время реакции: 1 час 15 минут для анализатор STATFAX 4200</t>
  </si>
  <si>
    <t>Анализатор мочи Mission U500</t>
  </si>
  <si>
    <t>Реагентные тест полоски для анализа мочи MISSION 11 А, для Анализатоар мочи MISSION U-500</t>
  </si>
  <si>
    <t>Для определения свертывание крови ручным методам.</t>
  </si>
  <si>
    <t>Промывочный р-р 600мл</t>
  </si>
  <si>
    <t>Калибратор д/автом.систем 12 фл  по 3 мл +2+8 С C/F/A/S</t>
  </si>
  <si>
    <t xml:space="preserve">Калибратор универсальный для  Биохимического анализатора COBAS  integra-400 PLUS 12х3 мл </t>
  </si>
  <si>
    <t xml:space="preserve">Перци контроль Multi 1 </t>
  </si>
  <si>
    <t xml:space="preserve">Перци контроль клин Хем мульти 1 для  Биохимического анализатора COBAS  integra-400 PLUS 4х5 мл  </t>
  </si>
  <si>
    <t xml:space="preserve">Перци контроль Multi 2 </t>
  </si>
  <si>
    <t xml:space="preserve">Перци контроль клин Хем мульти 2 для  Биохимического анализатора COBAS  integra-400 PLUS 4х5 мл  </t>
  </si>
  <si>
    <t>Калибратор для липидов C/F/A/S</t>
  </si>
  <si>
    <t>Калибратор длч липидов для  Биохимического анализатора COBAS  integra-400 PLUS 3х1 мл</t>
  </si>
  <si>
    <t xml:space="preserve">уп </t>
  </si>
  <si>
    <t xml:space="preserve">Микрокюветы </t>
  </si>
  <si>
    <t xml:space="preserve">Микрокюветы LOT 13578720 BOX 000034 Nozzle для  Биохимического анализатора COBAS  integra-400 PLUS   </t>
  </si>
  <si>
    <t>каробка</t>
  </si>
  <si>
    <t>CELLPACK DCL (разбавитель цельной крови ) CELLPACK DCL</t>
  </si>
  <si>
    <t xml:space="preserve">SULFOLYSER ( Реагент для определения концентрации гемоглобина в крови </t>
  </si>
  <si>
    <t>LYSERCELL WDF (лизирующий реагент LYSERCELL WDF)</t>
  </si>
  <si>
    <t>FLUOROCELL WDF (окрашивающий реагент FLUOROCELL WDF</t>
  </si>
  <si>
    <t>CELLCLEAN  (очищающий р/р) Cellclean 50мл</t>
  </si>
  <si>
    <t>XN-L Check L1 (контрольная кровь )XN-L Check L1</t>
  </si>
  <si>
    <t>XN-L Check L2 (контрольная кровь )XN-L Check L2</t>
  </si>
  <si>
    <t>XN-L Check L3 (контрольная кровь )XN-L Check L3</t>
  </si>
  <si>
    <t>CELLPACK 20литр</t>
  </si>
  <si>
    <t xml:space="preserve">CELLPACK 20литр,для Гематологического автоматического  анализатора Sysmex -KХ 21N   </t>
  </si>
  <si>
    <t>Автоматический анализатор  Getein 1100</t>
  </si>
  <si>
    <t>Getein 1100 Д-Димер  25 тестов Автоматический анализатор  Getein 1100</t>
  </si>
  <si>
    <t>Getein 1100 ферритин 25 тестов Автоматический анализатор  Getein 1100</t>
  </si>
  <si>
    <t>Getein 1100 РСТ (procalciton 25 тестов )Автоматический анализатор  Getein 1100</t>
  </si>
  <si>
    <t>Getein 1100 тропони I (cTnI) 25 тестов Автоматический анализатор  Getein 1100</t>
  </si>
  <si>
    <t>Getein 1100 тест набор для определения гликированного гемоглобина  (HbAI c)  Автоматический анализатор  Getein 1100</t>
  </si>
  <si>
    <t>Тест катридж HR-для аппарата ACT</t>
  </si>
  <si>
    <t>Тест-картридж HR ACT (402-03) Medtronic Inc., США Тесты для определения активированного времени свертывания при высоком содержании гепарина (ИК, ангиопластика, ангиография, сосудистая хирургия). Необходимый объем крови для получения качественного результата исследования с использованием реагентов в картриджах - 1 мл. Картриджи тестов должны быть совместимы и соответствовать аппарату для определения активированного времени свертывания крови ACT+, Medtronic, США. В упаковке 50 шт.</t>
  </si>
  <si>
    <t>кан</t>
  </si>
  <si>
    <t xml:space="preserve">Мочеприемник с нажимным клапаном 2000 мл </t>
  </si>
  <si>
    <t>Изготовлен из полимерных материалов медицинского назначения. Состоит из сборника, подводящей трубки, обратного клапана, спускного крана. Стенки сборника прозрачные для лучшего визуального контроля количества мочи; На сборнике мочеприемника имеются отверстия, позволяющие его подвесить. Длинная гибкая подводящая трубка (90 см) устойчива к перегибам, конический универсальный коннектор с колпачком на конце трубки подходит к любому размеру и типу катетера. </t>
  </si>
  <si>
    <t>Тиамина гидрохлорид</t>
  </si>
  <si>
    <t>раствор для инфузий 1000мл</t>
  </si>
  <si>
    <t xml:space="preserve">Формалин </t>
  </si>
  <si>
    <t>наб</t>
  </si>
  <si>
    <t>Манжета НиАд, многократного использование</t>
  </si>
  <si>
    <t>многократного использование Диапазон измерения 27,5*36,5</t>
  </si>
  <si>
    <t>многократного использование Диапазон измерения 31*40*</t>
  </si>
  <si>
    <t>Раствор гипохлорита – 100 мл</t>
  </si>
  <si>
    <t>Раствор гипохлорита для ABL800 FLEX – раствор для удаления белков и дезинфекции. Содержит гипохлорит натрия (670 ммоль/кг воды)</t>
  </si>
  <si>
    <t>раствор для инъекций 1мг/мл 1 мл</t>
  </si>
  <si>
    <t>раствор, 1 % 20 мл</t>
  </si>
  <si>
    <t>Таблетки, 250 мг, №50</t>
  </si>
  <si>
    <t>Раствор для инъекций, 1%, 1 мл, №10</t>
  </si>
  <si>
    <t>Раствор для инъекций, 2%, 5 мл №5</t>
  </si>
  <si>
    <t>Суспензия для орального применения, 300 мл № 1</t>
  </si>
  <si>
    <t>раствор для инъекций 5 % 1 мл</t>
  </si>
  <si>
    <t>Раствор для внутривенного введения, 5 мг/мл, 10 мл, №5</t>
  </si>
  <si>
    <t>Таблетки, 0,25 г, № 10</t>
  </si>
  <si>
    <t>лиофилизат для приготовления
раствора для инфузий 100 000 МЕ</t>
  </si>
  <si>
    <t>раствор для инъекций 1 % 1 мл</t>
  </si>
  <si>
    <t>Раствор для внутримышечного введения, 10 мг/мл, 1 мл, №5</t>
  </si>
  <si>
    <t>Раствор для инфузий, 400 мл, №1</t>
  </si>
  <si>
    <t xml:space="preserve">Предназначены для оксигенотерапии в условиях стационара. Изготовлены из мягкого эластичного гибкого ПВХ, не содержит латекса. Носовая часть не содержит фталатов. Состоит из трубки длиной 1500, 2100, 3000 мм двумя носовыми трубками, наконечники которых вводятся в носовую полость, которая с одной стороны заканчивается стандартным коннектором, соответствующим международным стандартам для присоединения к источнику кислорода, с другой стороны образует петлю, стерильный, однократного применения. </t>
  </si>
  <si>
    <t>Шприц изготовлен из высококачественного пластика и состоит из поршня, уплотнительного резинового кольца, цилиндра с градуировкой. Игла с трехгранной заточкой покрыта тонким слоем силикона.</t>
  </si>
  <si>
    <t>Шприц изготовлен из высококачественного пластика и состоит из поршня, уплотнительного резинового кольца, цилиндра с градуировкой. Игла с трехгранной заточкой покрыта тонким слоем силикона. Стерилизован этиленоксидом.</t>
  </si>
  <si>
    <t>Шприц изготовлен из высококачественного пластика и состоит из поршня, уплотнительного резинового кольца и цилиндра с градуировкой. Игла с трехгранной заточкой покрыта тонким слоем силикона.</t>
  </si>
  <si>
    <t>Удлинитель инфузионный стерильный, однократного применения</t>
  </si>
  <si>
    <t>Предназначены для проведения внутривенного вливания лекарственных средств с помощью шприцевого дозатора в условиях лечебно-профилактических учреждений, облегчает проведение инфузионной терапии из различных источников, а также процесс контроля за ними. Состоит из прозрачной трубки, изготовленной из ПВХ медицинского назначения, номинальная длина, мм – 1500, 2500, расчетное давление, мПА – не более низкого давления 0,4 (У1), высокого давления 6,5 (У2). Коннектор FLL и коннектор MLL. Срок хранения – 5 лет, стерильный, однократного применения</t>
  </si>
  <si>
    <t>Тримеперидин</t>
  </si>
  <si>
    <t>Электролиты Дисоль</t>
  </si>
  <si>
    <t>Трисоль</t>
  </si>
  <si>
    <t>Электролиты ацесоль</t>
  </si>
  <si>
    <t>Баллонный оклюзионный катетер</t>
  </si>
  <si>
    <t>Интракоронарный шунт размер 2,0 - 10; 2,25-5 ; 1,75-15 /1,5-20</t>
  </si>
  <si>
    <t>Канюли характеризуются устойчивым к перегибам армированным корпусом с множественными отверстиями на конце и предсердной частью типа «корзинка». Конструкция обеспечивает более высокие скорости потока при минимальной разнице давлений. Отметки глубины введения позволяют добиться оптимального положения канюли. Длина 38.1 см. Коннектор 1/2” (1.27 см) может быть с люер портом и без него. Размеры:  34 Fr. (12.0/15.3 мм)</t>
  </si>
  <si>
    <t>Стерофундин ISO</t>
  </si>
  <si>
    <t>Набор реагентов для контроля качества предстерилизационной очистки изделий мед. назначения.Используется для обнаружения остатков крови, следов ржавчины, стирального порошка с отбеливателями, окислителей пероксида растительного происхождения, оставшихся на подготовленных к стерилизации медицинских изделий в результате недостаточно тщательной предстерилизационной очистки.Набор рассчитан на проведение 200 определений.Чувствительность - положительная реакция при разведении крови не более 1:100000</t>
  </si>
  <si>
    <t>Трубка эндотрахеальная с манжетой армированная стерильная, однократного применения размерами (I.D):8;</t>
  </si>
  <si>
    <t>Кассета COBAS  integra триглицериды 250тестов</t>
  </si>
  <si>
    <t>Кассета COBAS  integra  триглицериды 250тестов для Биохимического анализатора COBAS  integra-400 PLUS</t>
  </si>
  <si>
    <t>Кассета COBAS  integra кальций 300 тестов</t>
  </si>
  <si>
    <t>Кассета COBAS  integra  кальций 300 тестов для Биохимического анализатора COBAS  integra-400 PLUS</t>
  </si>
  <si>
    <t>Кассета COBAS  integra мочевая кислота 400 тестов</t>
  </si>
  <si>
    <t>Кассета COBAS  integra мочевая кислота 400 тестов для Биохимического анализатора COBAS  integra-400 PLUS</t>
  </si>
  <si>
    <t>Кассета COBAS  integra ГГТП 400 тестов</t>
  </si>
  <si>
    <t>Кассета COBAS  integra  ГГТП 400 тестов для Биохимического анализатора COBAS  integra-400 PLUS</t>
  </si>
  <si>
    <t>Кассета COBAS  integra железо 200 тестов</t>
  </si>
  <si>
    <t>Кассета COBAS  integra железо 200 тестов для Биохимического анализатора COBAS  integra-400 PLUS</t>
  </si>
  <si>
    <t>Кассета COBAS  integra альбумин 300 тестов</t>
  </si>
  <si>
    <t>Кассета COBAS  integra  альбумин300 тестов для Биохимического анализатора COBAS  integra-400 PLUS</t>
  </si>
  <si>
    <t>Кассета COBAS  integra ЛПВП 350 тестов</t>
  </si>
  <si>
    <t>Кассета COBAS  integra ЛПВП 350 тестов для Биохимического анализатора COBAS  integra-400 PLUS</t>
  </si>
  <si>
    <t>Кассета COBAS  integra ЛПНП 200 тестов</t>
  </si>
  <si>
    <t>Кассета COBAS  integra ЛПНП200 тестов для Биохимического анализатора COBAS  integra-400 PLUS</t>
  </si>
  <si>
    <t>Плетенная линия высокого давления. Размеры: 1,8 x 3.7 мм Длина: 50, 75,100, 120, 150, 160, 200 см   Материал: Плетеный PU Нейлон, выдерживает давление: 1200 PSI</t>
  </si>
  <si>
    <t>Mission реагентные тест-полоски для анализа мочи 11A (150 тестов в упаковке) (11 параметров: ACS, GLU, BIL, KET, SG, BLO, PH, PRO, URO, NIT, LEU)</t>
  </si>
  <si>
    <t>Тест набор для определения D-Dimer 25тестов</t>
  </si>
  <si>
    <t>Тест набор для определения прокальцитонина (PCT) 25тетов</t>
  </si>
  <si>
    <t>Тест набор для определения Ферритин (Ferritin) 25 тестов</t>
  </si>
  <si>
    <t>Тест набор для определения тропонина I (cTnI) 25тестов</t>
  </si>
  <si>
    <t>Тест набор для определения гликированного гемоглобина (HbA1c) 25тестов</t>
  </si>
  <si>
    <t>Тест набор для определения высокочувствительного с-реактивного белка (hs-CRP+CRP) 25тестов</t>
  </si>
  <si>
    <t>Одноразовый пластиковый контейнер (для отходов)</t>
  </si>
  <si>
    <t>Баллоны с калибровочными газами: 1</t>
  </si>
  <si>
    <t>Баллоны с калибровочными газами: 2</t>
  </si>
  <si>
    <t>Термобумага для принтера в рулоне(уп.8рул.)</t>
  </si>
  <si>
    <t>Очистной раствор 175мл</t>
  </si>
  <si>
    <t>Растворы для контроля качества
AutoCheck: уровень 1 по 30 ампул в упаковке</t>
  </si>
  <si>
    <t>Для имеющихся в наличии клипаторов Horizon.  Материал – титан. Форма сечения клипсы - в виде сердца, обеспечивающая дополнительную надежность крепления клипсы на сосуде. Форма внутренней поверхности- с углублением по всей длине, придающим устойчивость и противостояние соскальзыванию. Тип поперечного профиля - с поперечными каналами,  сохраняющими микроциркуляцию сосудистой стенки. Способ крепления в картридже - при помощи микровыступов в верхней части картриджа. Очистка и промывка клипатора – при помощи широкого раскрытия губок. Строгое сохранение размеров, допусков и свободного хода губок клипатора. Цветовая маркировка картриджа и клип-аппликатора – красная либо синяя. Количество клипс в картридже – 6 штук. Количество картриджей в упаковке – 30. Small-Wide, Medium. Размер по заявке заказчика.</t>
  </si>
  <si>
    <t>Лигирующая клипса Horizon, Титановая, размер Small-Wide</t>
  </si>
  <si>
    <t>Лигирующие клипсы Medium</t>
  </si>
  <si>
    <t>Система клипирования для открытой хирургии для клипс размером малый-широкий, средний, средне-большой, большой для наложения клипс  на сосуды цветовой код размера клипс ( красный, синий, зеленый или оранжевый), из высококачественной медицинской стали, неразборный, длина 16, 20, 27 см , многоразовый. Угол изгиба кончиков 20, 45, 55 град. Наличие специальных форм для малоинвазивного доступа с центральным углом 45 град. Шевронообразная форма зажима охватывает ткань с точным смыканием от кончика к кончику. Сердцевидная проволока предназначена, для усиления захвата сосудов каждым зажимом. Поперечные бороздки не дают зажиму скользить по сосуду. Размер внутренней бороздки зажима рассчитан на ослабление режущего воздействия сосуда. Треугольное поперечное сечение ножки зажима обеспечивает максимальное соприкосновение поверхностей зажима и челюсти устройства для нанесения, исключая выпадение зажима. Размер по заявке Заказчика</t>
  </si>
  <si>
    <t>Cuvettes for Sysmex CA series 3х1000</t>
  </si>
  <si>
    <t>Т3 свободный, Набор реагентов для иммуноферментного определения концентрации свободной фракции трийодтиронина в сыворотке крови для анализатор STATFAX 4200</t>
  </si>
  <si>
    <t>Т4 свободный, Набор реагентов для иммуноферментного определения концентрации свободной фракции тироксина в сыворотке крови для анализатор STATFAX 4200</t>
  </si>
  <si>
    <t>Набор реагентов «Анти-ТГ» для иммуноферментного определения концентрации антител к тиреоглобулину в сыворотке крови для анализатор STATFAX 4200</t>
  </si>
  <si>
    <t>Биохимические реагенты для качественного и полу-количественного Метод: латекс-агглютинация.Количество определений: 100.Температура хранения: 2°-8°C.</t>
  </si>
  <si>
    <t xml:space="preserve">Набор реагентов для качественного и полуколичественного определения содержания С-реактивного ,Исследуемый материал: сыворотка крови.Метод: визуальный, латекс-агглютинация (латекс-слайд тест).Срок годности набора: 12 месяцев при +(2-8)ºС. </t>
  </si>
  <si>
    <t>Биохимические реагенты для качественного и полуколичественного определения содержания антистрептолизина О в сыворотке крови.етод: латекс-агглютинация.Количество определений: 100.Температура хранения: 2°-8°C.</t>
  </si>
  <si>
    <t>Гель для УЗИ 5 кг</t>
  </si>
  <si>
    <t>Гель для УЗИ обладает следующими характеристиками: акустически корректен в широкой области частот; полностью водорастворим; гипоаллергенен, бактериостатичен и нетоксичен;. не оставляет пятен на одежде и не наносит вреда датчикам аппаратуры.Гель для УЗИ - универсальный гель для всех видов ультразвуковых исследований, допплерографии, эхографии и терапии. Так как гель прозрачен и бесцветен, обладает легкой и приятной текстурой. Фасовка: 5 кг.</t>
  </si>
  <si>
    <t>Калибровочный раствор 1 по 200 №1</t>
  </si>
  <si>
    <t>Калибровочный раствор 2-200№2</t>
  </si>
  <si>
    <t xml:space="preserve">На катетеры нанесены метки для использования при введении через плечевую или бедренную артерию. Rx – порт, расположенный на 25 см дистальнее мягкого наконечника, служит выходом для наконечника. Баллон покрыт гидрофильным покрытием, которое продолжается и проксимальнее баллона в сторону Rx – порта. Материал баллона – нейлон.  Проксимальная часть катетера закрыта, снабжена люеровским портом для раздувания/сдувания баллона. Наличие двух рентгенконтрастных платина-иридиевых (обжатие и нулевой профиль) маркеров  позволяют контролировать положение катетера относительно кончика проводника катетера плечевой (90 см) или бедренной (100 см) артерии. Длина кончика 3.5±0.5мм. Профиль кончика 0.019´´. Профиль баллона 0.70 до 1.30мм для всех диаметров.
Баллонный дилатационный катетер должен быть совместим с ≤ 0.014” (0.36 мм) проводниками и ≥5F (0.056” /1.42 мм) системой доставки катетера. Рабочая длина составляет от  142 cm. Диаметр проксимального шафта – 1,98 F, диаметр дистального шафта – 2,7 F. Номинальное давление (NP) 12 АТМ, давление разрыва (RBP) 20 АТМ.
Катетер должен иметь размеры баллона - диаметр (мм): 2.0, 2.25, 2.50, 2.75, 3.0, 3.50, 4.00, 4.50 и длиной (мм): 8,10,13,15,18,23,28,30,35,38,45. 
Стерилизация - этилен оксидом. </t>
  </si>
  <si>
    <t xml:space="preserve">Radifocus® проводники M являются нитиноловыми гидрофильными микропроводниками, покрытыми полиуретаном и гидрофильным покрытием для периферических и церебральных вмешательств, обладающие улучшенной навигацией в дистальных и извитых сосудах.
Предназначается для дистальной катетеризации, селективной и сверх-селективной эмболизации в небольших, дистальных и анатомически сложных периферических и нейрологических сосудистых системах.
Сверхэластичный нитиноловый стержень: Отличное запоминание формы, повышенная гибкость, улучшенное управление в сложных случаях. Предотвращает перекручивание для более легкого и быстрого проведения катетера.
Полиуретановое рентгенконтрастное покрытие: гладкое покрытие для минимизации адгезии клеток крови к проводнику, плавная и атравматическая навигация. Включает вольфрам для улучшения видимости.
Улучшенная видимость кончика при флуороскопии в связи с дистальной золотой спиралью.
Малые диаметры и различные типы формы кончика: сверхселективный доступ к дистальным и извитым сосудам.
Повышенная гибкость и атравматически суженный наконечник: повышает гибкость проводника, плавная и безопасная навигация через извитые и сложные системы сосудов.
Дополнительное гидрофильное покрытие (“M” полимерное покрытие): плавная навигация через катетер и сосуды (экономит время применения). Предотвращает адгезию клеток крови и формирование тромбов.
Цельная структура проводника: Улучшенное управление проводником в сосудах, передача вращающего момента с соотношением 1:1, более легкая, быстрая и безопасная навигация, как через катетер, так и сосуды. 
Внешний диаметр: 0,018, 0,020, 0,025, 0,032, 0,035, 0,038. 
Длины проводников (см.): 50, 80, 120, 150, 180, 220, 260, 300, 450. 
Длина дистального кончика (см.): 1, 3, 5, 8. 
Формы кончиков: Angled (загнутый), Straight (прямой).
</t>
  </si>
  <si>
    <t>Нить нерассасывающаяся стальная хирургическая стерильная, монофиламентная, выполнена из хирургической стали.  Метрический размер 9, условный размер 7. Длина нити 45 см. Количество отрезков нити в стерильном внутреннем вкладыше - 4. Каждый отрезок атравматически соединен с иглой. Игла изготовлена из коррозионностойкого высокопрочного сплава, обработана силиконом, что способствует уменьшению трения между иглой и тканями и облегчает проведение иглы через ткани. Марка стали - 420. Игла  имеет конструкцию, увеличивающую надежность ее фиксации в иглодержателе  за счет насечек в месте захвата. Игла обратно-режущая, усиленная, 1/2  окружности, 48 мм длиной. Диаметр тела иглы 1,5494 мм. Игла свободно вращается вокруг своей оси для удобства манипуляций. Стерильный внутренний вкладыш с шовным материалом упакован в индивидуальную одинарную стерильную полимерно-бумажную упаковку, которая представляет собой пакет из медицинской бумаги и прозрачного полимера, обеспечивающую сохранение стерильности шовного материала и его функциональных свойств с учетом условий его применения, транспортирования, хранения и срока годности; защищающую содержимое от влаги; обеспечивающую доступ к внутреннему вкладышу в одно движение для минимизации временных затрат на манипуляции с нитью. Маркировка внутреннего вкладыша содержит наименование шовного материала, его состав, товарный знак производителя, наименование производителя, матричный код, каталожный номер, условный и метрический размер нити, цвет нити, длину нити, количество нитей; длины иглы, обозначение типа иглы, кривизны иглы, изображение иглы в натуральную величину, количество игл, указание о стерильности с указанием метода стерилизации, указание об однократном применении. Внутренний вкладыш представляет собой прямую упаковку из картона, содержащую 4 прямых стерильных отрезка стальной хирургической проволоки. Каждый отрезок атравматически соединен с иглой.</t>
  </si>
  <si>
    <t>Катетер баллонный коронарный
1.Наименование товара. Катетер баллонный коронарный для предилятации.
2.Основные требования к товару:
2.1.Назначениедля проведения дилятации коронарных артерий;
2.2.Основные функциональные требования, технические характеристики:
2.2.1. Типоразмеры: диаметр (мм) 1,5; 2,0; 2,5; 2,75; 3,0; 3,5; 4,0 мм длина (мм) 10; 15; 20; 25; 30 мм;
2.2.2.Наличие гидрофильного покрытия дистального шафта;
2.2.3.Наличие низкого кроссинг профиля 0,035” для катетера диаметром 3.0 мм; 
2.2.4.Возможность использования проводникового катетера с внутренним диаметром 0,055”/1,40мм;
2.2.5. Диаметр проксимального шафта не более - 2,2 Fr, дистального не более - 2,6 Fr;  
2.2.6. Наличие рабочей длины катетера 142 см2.;
2.7.Наличие платиново-иридиевых рентгеноконтрастных меток;
2.2.8. Дизайн баллона  – двухлепестковый для диаметра 1,5мм,  трехлепестковый для диаметров 2,0-3,0мм, четырехлепестковый для диаметров 3,5-4,0мм;
2.2.9. Наличие номинального давления не менее 6 АТМ, давления разрыва не менее 14 АТМ;
2.2.10. Материал баллона - эластомер полиамида;
2.2.11. Дизайн баллонного катетера - система быстрой доставки "rapid exchange"</t>
  </si>
  <si>
    <t>Гидрофильный проводник диагностический, одно дистальный. Проводник
изготовлен из нержавеющая никель-хромовая сталь с гидрофильным
покрытием. Проксимальная сварка стержня выполняется одновременно
для компонентов: сердечник, лента, рулон, ленты и катушки исходный
материал в гладкий последовательный купол. Дистальное сварное
соединение: сварное соединение стержня, ленты и исходного материала
катушки в гладкий последовательный купол. Проводник длиной не менее
180 см, наружный диаметр не более 0,035&amp;quot;. Дистальный кончик
проводника типа изгиб 45º.
Проводник упакован в пластиковое кольцо и в герметичный пакет из
термоформуемой пленки и газопроницаемой бумаги.
Остаток этиленоксида после стерилизации не больше 10ug/m.
Метод стерилизации: этиленоксидом.</t>
  </si>
  <si>
    <t>Универсальные коронарные проводник для острых окклюзии.
Диаметр: не более 0,014"" (0,3556 мм)
Наличие длин, см: 180-190 см
Материал сердечника: наличие нержавеющая сталь, 
Тип сердечника: Технология изготовления «composite core» наличие однокомпонентный из стали и дублирующий, идущий параллельно витой микросердечник из стальных проволок.
Передача вращения наличие 1:1
Усиление, необходимое для изгиба дистальной части проводника 0.5. 0,7 г.
Дистальная рентгенокотрастная спираль, длиной: 3 см
Проксимальная спираль из нержавеющей стали, длиной: 15- 25 см
Покрытие проксимальной спирали: наличие PTFE
Наличие дублирующей (внутренней) оплетки сердечника.
Возможность удлинения до: не менее 300 см
Варианты покрытия дистальной части: наличие гидрофильное.
Варианты поддержки: наличие стандартная и дополнительная
Варианты дистального кончика: наличие прямой и J
Возможность использования многократно во время одной операции- для обеспечения доступа к сосудам, имеющим различные анатомические характеристики, для прохождения зон поражения, включая субтотальные стенозы, а так же для доставки инструментов- коронарных баллонов и стентов.
Срок хранения с момента производства, мес.: не менее 24"</t>
  </si>
  <si>
    <t xml:space="preserve">1 шт - Защитное покрытие на стол 137x180 cm. Покрытие защитное
на стол, общий размер покрытия 180 ± 2см на 137 ± 2см. Покрытие
состоит из двух слоев нетканого материала.
Основной слой размером 180 ± 2см на 137 ± 2см из перфорированный
полиэтилена медицинского класса плотностью 55 грамм на м2.
Центральный слой размером 180 ± 2 см на 61 ± 1см из нетканого
материала SMS. На нижней части покрытие имеется маркировка
Table Cover 137x180см.
1 шт - Защитное покрытие 100х100 см. Покрытие защитное
изготовлено из полиэтиленовой плёнки медицинского класса
толщиной 50 микрон. Ширина покрытия составляет 100 ± 2 см, длина
100 ± 2 см. Покрытие обладает 2 положениями собранном и
растянутым виде. Диаметр отверстия в собранном виде составляет 38
± 3 см в ширину. Чехол имеет резиновую ленту, чтобы обеспечить
помощь в прикреплении и расположении покрытия.
1 шт - Защитное покрытие: для снимков R35. Покрытие защитное
для снимков R35 из полиэтиленовой пленки медицинского класса
толщиной 50 микрон. Покрытие может быть в двух положениях в
собранном и растянутом виде. В собранном положении длина
внутреннего отверстия составляет 24-28см. В натянутом положении
длина 88 ± 2 см. Чехол имеет резиновую ленту, чтобы обеспечить
помощь в прикреплении и расположении покрытия.
1 шт - Защитное покрытие на стол 150x250 cm. Покрытие
защитное на стол, общий размер покрытия 250 ± 2см на 150 ± 2см.
Покрытие состоит из двух слоев нетканого материала.
Основной слой размером 250 ± 2см на 150 ± 2см из рифленый
полиэтилена медицинского класса плотностью 55 грамм на м2.
Центральный слой размером 250 ± 2 см на 61 ± 1см из нетканого
материала SMS. На нижней части покрытие имеется маркировка
Table Cover 150x250см.
1 шт - Радиальная простыня Angio 280x330. Простыня
ангиографическая одноразовая, размером 330 см на 280 см. Простынь
с двумя отверстиями радиального доступа и с двумя отверстиями
феморального доступа. Покрытие изготовлено из трех видов
нетканого материала: нетканый материал SMS плотность 43 грамм на
м2, гидрофильный нетканый материал TRIPLEX плотность 106 грамм
на м2, прифленый полиэтилен медицинского класса. Общая ширина
простыни 280 см ± 5 см, длина 330 см ± 5 см. Центральная часть
простыни изготовлена из нетканого материала SMS и гидрофильного
нетканого материала TRIPLEX. Гидрофильный нетканый материал
TRIPLEX расположен ниже на 27 см верхней части простыни, имеет
размер в длину 150 см и в ширину 140 см, так же на ней расположены
отверстия с доступами к радиальным и феморальным артериям. Все
четыре отверстия с прозрачными клеящимися полосками из
медицинского клея. Размер отверстии радиального доступа 15 см на
19 см с овальной формой отверстием диаметром 6,2 см. Размер
отверстия феморального доступа 15х19 см с овальными отверстиями
размером 10х7 см. Простынь с двух сторон имеет края из рифленого
полиэтилена медицинского класса, размером в длину 330 см ± 5 см и
в ширину 70 см ± 5 см. Полиэтиленовые края соединены процедурой
термического склеивания и сварки, чтобы защитить структуру
простыни и обеспечить стабильную прочность.
30 шт - Набор салфеток  нерентгенконтрастные 10х10 см.
Салфетки нерентгеноконтрастные 10x10см, сделаны из марли 12
слоев.
1 шт - Проводник диагностический 180 см, 0,035. Проводник
диагностический - проводник с тефлоновым покрытием, длина 180
см, наружный диаметр - 0,035 &amp;quot;. Дистальный кончик типа J-
изогнутый, гибкий, дистальная гибкая часть - 30 мм. проводник из
нержавеющей стали с тефлоновым покрытием. Проксимальная сварка
стержня, ленты и катушки исходный материал в гладкий
последовательный купол. Дистальное сварное соединение: сварное
соединение стержня, ленты и исходного материала катушки в
гладкий последовательный купол. J выпрямление: когда натяжная
сила приложена к катушке примыкающая к дистальному концу, J
должен открыться до минимум 150 градусов.
1 шт - Халат усиленный  L. Халат усиленный хирургический
из нетканого материала одноразовый. Халат состоит из двух слоев –
основной слой SMMS и усиленный слой Cobes. Суммарная плотность
усиленного халата 85 грамм на м2. Четырехслойный нетканый
материал SMMS плотность не менее 45 грамм на м2 плюс нетканый
материал Cobes не менее 40 грамм на м2. Размеры: ворот в длину 19
см, передняя часть от линии горловины до низа 134 см, общая
ширина в развёрнутом виде 152 см, длина от самой высокой точки
плеча до низа 142 см, длина рукава до верхней точки плеча 80 см,
ширина груди 64 см, манжета 7 см на 5 см. Усиленная часть рукава
составляет 40 см. Расстояние между вырезом до усиленной части на
груди 20 см. Длина усиленной части на груди 80 см, ширина
усиленной части в области груди 50 см. Халат имеет на спинке
фиксатор Velcro, бумажный фиксатор для поясных завязок и две
целлюлозные салфетки для рук. Халат спаян ультразвуковым швом,
манжета на рукавах сшивная из трикотажного материала с высоким
содержанием хлопка. Размер L.
1 шт - Халат усиленный XL. Халат усиленный хирургический из
нетканого материала одноразовый. Халат состоит из двух слоев –
основной слой SMMS и усиленный слой Cobes. Суммарная плотность
усиленного халата 85 грамм на м2. Четырехслойный нетканый
материал SMMS плотность 45 грамм на м2 плюс нетканый материал
Cobes не менее 40 грамм на м2. Размеры: ворот в длину 22 см,
передняя часть от линии горловины до низа 139,5 см, общая ширина в
развёрнутом виде 165 см, длина от самой высокой точки плеча до
низа 148 см, длина рукава до верхней точки плеча 84 см, ширина
груди 70 см, манжета 7 см на 5 см. Усиленная часть рукава составляет
42 см. Расстояние между вырезом до усиленной части на груди 20 см.
Длина усиленной части на груди 80 см, ширина усиленной части в
области груди 50 см. Халат имеет на спинке фиксатор Velcro,
бумажный фиксатор для поясных завязок и две целлюлозные
салфетки для рук. Халат спаян ультразвуковым швом, манжета на
рукавах сшивная из трикотажного материала с высоким содержанием
хлопка. Размер XL.
1 шт - Перчатки: неопудренные №7.0. Перчатки хирургические
латексные одноразовые, коричневые, неопудренные, размером XX.
Перчатки из натурального каучукового латекса. Снижает
аллергическую реакцию на латекс благодаря низкому содержанию
белка, менее 50 мкг/дм². Специальное внутреннее полимерное
покрытие позволяет легко надевать перчатки как сухими, так и
влажными руками. Шероховатая поверхность обеспечивает отличное
сцепление. Благодаря более тонкой конструкции перчатки
обеспечивают лучшую тактильность и помогают хирургу лучше
выполнять микрохирургические операции. Коричневый цвет также
имеет антибликовое покрытие.
1 шт - Перчатки: неопудренные №7.5. Перчатки хирургические
латексные одноразовые, коричневые, неопудренные, размером XX.
Перчатки из натурального каучукового латекса. Снижает
аллергическую реакцию на латекс благодаря низкому содержанию
белка, менее 50 мкг/дм². Специальное внутреннее полимерное
покрытие позволяет легко надевать перчатки как сухими, так и
влажными руками. Шероховатая поверхность обеспечивает отличное
сцепление. Благодаря более тонкой конструкции перчатки
обеспечивают лучшую тактильность и помогают хирургу лучше
выполнять микрохирургические операции. Коричневый цвет также
имеет антибликовое покрытие.
1 шт - Чаша: для хранения проводника 2500мл. Чаша для
хранения проводника 2500 мл общий диаметр 243 ± 1.5 мм, высота 81
± 1.5 мм. Градуированный внутренний профиль при удержании
проводника внутри чаши. Общая емкость жидкости 2500 мл, гладкая
текстура. Чаша изготовлена из полипропилена медицинского класса.
Бионагрузка продукта составляет 100. Чаша содержит внутренний
проводниковый зажимный держатель. Чаша синего цвета.
1 шт - Чаша 250 мл. Чаша синяя 250 мл из полипропилена
медицинского класса, не содержит диэтилгексилфталат, не содержит
латекс, не содержит поливинилхлорид. Общий диаметр 100 ± 1.5 мм,
общая высота 75 ± 1.5 мм. Высота верхней границы составляет 5± 1.5
мм.
1 шт - Чаша 100 мл, прозрачная, стакан. Чаша прозрачная 100 мл
из полипропилена медицинского класса, не содержит
диэтилгексилфталат, не содержит латекс, не содержит
поливинилхлорид. Общий диаметр 55 ± 1.5 мм, общая высота 63 ± 1.5
мм.
2 шт - Шприц 5 мл Луер. Шприц Луер объемом 5 мл одноразовый,
сделан из полипропилена медицинского класса. Шприц состоит из
цилиндра, плунжера, поршня, втулки иглы. Достаточно прозрачный
цилиндр позволяет легко измерить объем, содержащийся в шприце и
обнаружить пузырьки воздуха. Шприц имеет градуированную шкалу
на цилиндре до 5 мл, шкала легко читается.
3 шт - Шприц 10 мл Луер. Шприц Луер объемом 10 мл
одноразовый, сделан из полипропилена медицинского класса. Шприц
состоит из цилиндра, плунжера, поршня, втулки иглы. Достаточно
прозрачный цилиндр позволяет легко измерить объем, содержащийся
в шприце и обнаружить пузырьки воздуха. Шприц имеет
градуированную шкалу на цилиндре до 10 мл, шкала легко читается.
2 шт - Шприц 20 мл Луер Лок. Шприц Луер Лок объемом 20 мл
одноразовый, сделан из полипропилена медицинского класса. Шприц
состоит из цилиндра, плунжера, поршня, винтовой втулки иглы.
Достаточно прозрачный цилиндр позволяет легко измерить объем,
содержащийся в шприце и обнаружить пузырьки воздуха. Шприц
имеет градуированную шкалу на цилиндре до 20 мл, шкала легко
читается.
1 шт - Зажим для обработки операционного поля. Зажим для
обработки операционного поля одноразовый, предназначенный для
использования во время захвата губки/салфеток при осуществлении
антисептических процедур. Длина 19 cм. Сделан из полипропилен
медицинского класса плюс 30% стекловолокно. Зажим имеет
кольцевые ручки, зубчатый наконечник для надежного удержания
предметов и металлический соединительный стержень.
1 шт - Игла одноразовая 23 Ga. Игла 23G x 1¼ дюйма 0,6 мм x 30
мм одноразового использования, используемые для инъекционных
процедур и для аспирации медицинских жидкостей. Игла сделана из
нержавеющей стали и замок соединение из пластика ABS. Игла
подходит для использования с соединением Луер или Луер Лок.
1 шт - Игла интродьюсера одноразовая 18 Ga 7см. Игла
используется для получения сосудистого доступа для размещения
проводника. Игла сделана из нержавеющей стали и замок соединение
из пластика ABS. Игла 18G, длиной 70 мм.
1 шт - Скальпель №11 с длинной ручкой. Скальпель одноразовый.
Ручка скальпеля: изготовлена из акрилонитрилбутадиенстирол
материала, общая длина - 140мм. Ручка скальпеля должна иметь
очертание захвата для пальца, чтобы обеспечить лучшую
управляемость и манипуляции. Угол полосы захвата пальцем
составляет 30 градусов. Лезвие: изготовлено из нержавеющей стали с
допустимой твердостью, толщина 0.41мм. Скальпель №11.
Метод стерилизации: этиленоксидом.
</t>
  </si>
  <si>
    <t>Интродьюсер радиальный для обеспечения доступа в сосуды и эффективных
манипуляций инструментов во время процедуры. Интродьюсер
имеет силиконовый гемостатический клапан, фиксатор, трехходовой
кран, и шовный фланец. Гемостатический клапан предотвращает
обратный ток крови и аспирацию воздуха. Надежный фиксатор
предотвращает обратное смещение дилататора через интродьюсер в
ходе введения. Трехходовой кран можно использовать для
немедленного перехода от капельной инфузии к быстрому
экстренному введению лекарственных препаратов или к
мониторингу артериального давления. Боковая ветвь изготовлена из
прозрачной гибкой трубки для визуализации пузырьков воздуха.
Конус канюли интродьюсера минимизирует травму в точке пункции
при сосудистом доступе, снижая тем самым дискомфорт для
пациента. Интродьюсер длиной 11 см., диаметром от 4 до 7 F по
выбору Заказчика. Размер (F) четко указан на втулке сосудистого
интродьюсера.
Состав набора:
- 1 шт. интродьюсер (оболочка);
- 1 шт. дилататор;
- 1 шт. мини-проводник (длина 45см, диаметр 0,021” - 0,053”мм);
- 1 шт. скальпель;
- 1 шт. шприц;
- 1 шт. пункционной иглы (длина 3.8см , диаметр20Ga - 21Ga или
0.90мм ).
Упакован в герметичный пакет из термоформуемой пленки и
газопроницаемой бумаги.
Остаток этиленоксида после стерилизации не больше 10ug/m.
Метод стерилизации: Этиленоксидом</t>
  </si>
  <si>
    <t>Интродьюсер феморальный для обеспечения доступа в сосуды и эффективных
манипуляций инструментов во время процедуры. Интродьюсер
имеет силиконовый гемостатический клапан, фиксатор, трехходовой
кран, и шовный фланец. Гемостатический клапан предотвращает
обратный ток крови и аспирацию воздуха. Надежный фиксатор
предотвращает обратное смещение дилататора через интродьюсер в
ходе введения. Трехходовой кран можно использовать для
немедленного перехода от капельной инфузии к быстрому
экстренному введению лекарственных препаратов или к
мониторингу артериального давления. Боковая ветвь изготовлена из
прозрачной гибкой трубки для визуализации пузырьков воздуха.
Конус канюли интродьюсера минимизирует травму в точке пункции
при сосудистом доступе, снижая тем самым дискомфорт для
пациента. Интродьюсер длиной 11 см., диаметром от 5 до 8 F по
выбору Заказчика. Размер (F) четко указан на втулке сосудистого
интродьюсера.
Состав набора:
- 1 шт. интродьюсер (оболочка);
- 1 шт. дилататор;
- 1 шт. мини-проводник (длина 45см, диаметр 0,018” - 0,038”);
- 1 шт. скальпель;
- 1 шт. шприц;
- 1 шт. пункционной иглы (18Ga - 21Ga).
Упакован в герметичный пакет из термоформуемой пленки и
газопроницаемой бумаги.
Остаток этиленоксида после стерилизации не больше 10ug/m.
Метод стерилизации: Этиленоксидом</t>
  </si>
  <si>
    <t>1 шт.- Защитное покрытие: на стол 137х180 см. Покрытие
защитное на стол, общий размер покрытия 180 ± 2см на 137 ± 2см.
Покрытие состоит из двух слоев нетканого материала. Основной слой
размером 180 ± 2см на 137 ± 2см из перфорированный полиэтилена
медицинского класса плотностью 55 грамм на м2. Центральный слой
размером 180 ± 2 см на 61 ± 1см из нетканого материала SMS. На
нижней части покрытие имеется маркировка Table Cover 137x180см.
1 шт - Защитное покрытие: для Майо, 80х140см. Покрытие
защитное предназначено на инструментальный хирургический стол
&amp;quot;гусь&amp;quot;, размер покрытия: длина 140 ± 2 см, ширина 80 ± 1.5 см.
Покрытие сделано из двух видов материала: рифленого полиэтилена
медицинского класса и нетканый материал. Покрытие квадратной
формы виде мешка, нетканый материл изнутри покрытия. Нетканый
материал составляет в высоту 77 ± 1 см и в ширину 61 ± 2 см.
2 шт - Защитное покрытие 100х100см. Покрытие защитное
изготовлено из полиэтиленовой плёнки медицинского класса
толщиной 50 микрон. Ширина покрытия составляет 100 ± 2 см, длина
100 ± 2 см. Покрытие обладает 2 положениями собранном и
растянутым виде. Диаметр отверстия в собранном виде составляет 38
± 3 см в ширину. Чехол имеет резиновую ленту, чтобы обеспечить
помощь в прикреплении и расположении покрытия.
1 шт - Простыня одноразовая 280х330 см. Простыня
ангиографическая одноразовая, размером 330 см на 280 см. Простынь
с двумя отверстиями радиального доступа и с двумя отверстиями
феморального доступа. Покрытие изготовлено из трех видов
нетканого материала: нетканый материал SMS плотность 43 грамм на
м2, гидрофильный нетканый материал TRIPLEX плотность 106 грамм
на м2, прифленый полиэтилен медицинского класса. Общая ширина
простыни 280 см ± 5 см, длина 330 см ± 5 см. Центральная часть
простыни изготовлена из нетканого материала SMS и гидрофильного
нетканого материала TRIPLEX. Гидрофильный нетканый материал
TRIPLEX расположен ниже на 27 см верхней части простыни, имеет
размер в длину 150 см и в ширину 140 см, так же на ней расположены
отверстия с доступами к радиальным и феморальным артериям. Все
четыре отверстия с прозрачными клеящимися полосками из
медицинского клея. Размер отверстии радиального доступа 15 см на
19 см с овальной формой отверстием диаметром 6,2 см. Размер
отверстия феморального доступа 15х19 см с овальными отверстиями
размером 10х7 см. Простынь с двух сторон имеет края из рифленого
полиэтилена медицинского класса, размером в длину 330 см ± 5 см и
в ширину 70 см ± 5 см. Полиэтиленовые края соединены процедурой
термического склеивания и сварки, чтобы защитить структуру
простыни и обеспечить стабильную прочность.
4 шт. – Полотенце одноразовое 32х36см. Полотенце сделано из
целлюлозы, размером в длину 36 см и в ширину 36 см.
40 шт - Набор салфеток : нерентгенконтрастные 10х10 см.
Салфетки нерентгеноконтрастные 10x10см, сделаны из марли 12
слоев.
10 шт - Набор салфеток : рентгенконтрастные 45х45 см.
Хирургические рентгенконтрастные салфетки размером 45 см на 45
см, сделаны из марли. Салфетки сложены 8 слоев, с боку имеет
рентгеноконтрастную петлю синего цвета.
1 шт.- Краник 3-х ходовой. Трехходовой краник высокого
давления с вращающейся задвижкой, достигает до 1200 psi давления.
Тип: (папа/луер лок) Корпус сделан из прочного материала
поликарбонат, ручка сделана из термопластичного материала.
Вращающийся механиз смазан силиконовой жидкостью чтобы
избежать застревание. Общая ширина 1.3&amp;quot;, общая высота 1.108&amp;quot;,
общая длина 2.175&amp;quot;. Диаметр отверстия 1.80мм(или 0.071 дюйм).
Длина ручки 0.827&amp;quot;. Форма корпуса: под рукояткой имеется 2
держателя для захвата пальца для обеспечения прочного захвата с
противоположной стороны ручки. Вся длина корпуса имеет
поддерживающую форму кривизны. Устройство предназначено для
обеспечения доставки жидкости высокого давления и объема через
все устройство с дополнительной опцией: закрытой или
полуоткрытой 3-ходовыми проходами.
4 шт - Инфузионная линия : инфузионная система 200 см.
1 шт - Пластырь 10х11.5см.
1 шт- Игла одноразовая: 18 Ga 7см. Игла используется для
получения сосудистого доступа для размещения проводника. Игла
сделана из нержавеющей стали и замок соединение из пластика ABS.
Игла 18G, длиной 70 мм.
6 шт - Игла одноразовая: 20 Ga 0,9х40 мм. Игла 20G x 1½ дюйма
0,9 мм x 40 мм одноразового использования, используемые для
инъекционных процедур и для аспирации медицинских жидкостей.
Игла сделана из нержавеющей стали и замок соединение из пластика
ABS. Игла подходит для использования с соединением Луер или
Луер Лок.
1 шт - Ножницы 12,5 см. Ножницы стандартные длиной 12,5см,
сделаны из медицинской нержавеющей стали.
3 шт - Халат стандартный XL. Халат стандартный
хирургический из нетканого материала одноразовый. Плотность
стандартного халата не менее 45 грамм на м2. Халат сделан из
четырехслойный нетканый материал SMМS (спанбонд - мелтблаун -
мелтблаун - спанбонд) производятся из бесконечных
полипропиленовых нитей, скрепленных термическим способом.
Размеры: ворот в длину 22 см, передняя часть от линии горловины до
низа 139,5 см, общая ширина в развёрнутом виде 165 см, длина от
самой высокой точки плеча до низа 148 см, длина рукава до верхней
точки плеча 84 см, ширина груди 70 см, манжета 7 см на 5 см. Халат
имеет на спинке фиксатор Velcro, бумажный фиксатор для поясных
завязок и две целлюлозные салфетки для рук. Халат спаян
ультразвуковым швом, манжета на рукавах сшивная из трикотажного
материала с высоким содержанием хлопка. Размер XL.
2 шт - Шприц 3 мл Луер Лок. Шприц Луер Лок объемом 3 мл
одноразовый, сделан из полипропилена медицинского класса. Шприц
состоит из цилиндра, плунжера, поршня, винтовой втулки иглы.
Достаточно прозрачный цилиндр позволяет легко измерить объем,
содержащийся в шприце и обнаружить пузырьки воздуха. Шприц
имеет градуированную шкалу на цилиндре до 3 мл, шкала легко
читается.
1 шт- Шприц 5 мл Луер Лок. Шприц Луер Лок объемом5 мл
одноразовый, сделан из полипропилена медицинского класса. Шприц
состоит из цилиндра, плунжера, поршня, винтовой втулки иглы.
Достаточно прозрачный цилиндр позволяет легко измерить объем,
содержащийся в шприце и обнаружить пузырьки воздуха. Шприц
имеет градуированную шкалу на цилиндре до 5 мл, шкала легко
читается.
2 шт- Шприц 10 мл Луер Лок. Шприц Луер Лок объемом 10 мл
одноразовый, сделан из полипропилена медицинского класса. Шприц
состоит из цилиндра, плунжера, поршня, винтовой втулки иглы.
Достаточно прозрачный цилиндр позволяет легко измерить объем,
содержащийся в шприце и обнаружить пузырьки воздуха. Шприц
имеет градуированную шкалу на цилиндре до 10 мл, шкала легко
читается.
2 шт- Шприц 20 мл Луер Лок. Шприц Луер Лок объемом 20 мл
одноразовый, сделан из полипропилена медицинского класса. Шприц
состоит из цилиндра, плунжера, поршня, винтовой втулки иглы.
Достаточно прозрачный цилиндр позволяет легко измерить объем,
содержащийся в шприце и обнаружить пузырьки воздуха. Шприц
имеет градуированную шкалу на цилиндре до 20 мл, шкала легко
читается.
3 шт- Перчатки: неопудренные №7.5. Перчатки из натурального
каучукового латекса. Перчатки изготовлены из эргономичной формы,
которая помогает снизить утомляемость рук во время работы.
Отсутствие пудры исключает риск аллергии на латекс. Конструкция с
прямыми пальцами и возможность надевания во влажном состоянии
позволяют легко надевать их как сухими, так и влажными руками.
Гладкая поверхность также обеспечивает более естественную
тактильную чувствительность.
1 шт- Перчатки: неопудренные №8. Перчатки из натурального
каучукового латекса. Перчатки изготовлены из эргономичной формы,
которая помогает снизить утомляемость рук во время работы.
Отсутствие пудры исключает риск аллергии на латекс. Конструкция с
прямыми пальцами и возможность надевания во влажном состоянии
позволяют легко надевать их как сухими, так и влажными руками.
Гладкая поверхность также обеспечивает более естественную
тактильную чувствительность.
1 шт- Чаша 500 мл. Чаша синяя 500 мл из полипропилена
медицинского класса, не содержит диэтилгексилфталат, не содержит
латекс, не содержит поливинилхлорид. Общий диаметр 130 ± 1.5 мм,
общая высота 60 ± 1.5 мм. Высота верхней границы составляет 4± 1.5
мм.
1 шт- Чаша 250 мл. Чаша синяя 250 мл из полипропилена
медицинского класса, не содержит диэтилгексилфталат, не содержит
латекс, не содержит поливинилхлорид. Общий диаметр 100 ± 1.5 мм,
общая высота 75 ± 1.5 мм. Высота верхней границы составляет 5± 1.5
мм.
2 шт- Чаша 120 мл. Чаша прозрачная 120 мл из полипропилена
медицинского классан, не содержит диэтилгексилфталат, не содержит
латекс, не содержит поливинилхлорид. Общий диаметр 74 ± 1.5 мм,
общая высота 48 ± 1.5 мм.
1 шт - Чаша: лоток 28х25х5см. Лоток квадратный, голубого цвета.
Сделан из полипропилена медицинского класса. Общая длина 315
мм, ширина 260 мм, высота 50 мм.
1 шт - Скальпель №11 с длинной ручкой. Скальпель одноразовый.
Ручка скальпеля: изготовлена из акрилонитрилбутадиенстирол
материала, общая длина - 140мм. Ручка скальпеля должна иметь
очертание захвата для пальца, чтобы обеспечить лучшую
управляемость и манипуляции. Угол полосы захвата пальцем
составляет 30 градусов. Лезвие: изготовлено из нержавеющей стали с
допустимой твердостью, толщина 0.41мм. Скальпель №11.
Метод стерилизации: этиленоксидом.</t>
  </si>
  <si>
    <t>• Баллоны:
 - податливые
 - экстраподатливые – для бифуркации сосудов
 Вал баллона: наружный диаметр проксимальной части – 2,8F, дистальной части – 2,1F
 • Вал с двумя просветами (коаксиальная система) – один для раздувания и сдувания баллона, второй совместим с DMSO, клеем и спиралями
 • Баллон с изменяемой формой
 • Доступные размеры:4мм/10мм; 4мм/15мм; 4 мм/20мм; 4 мм/11мм, дистальный кончик – 5 мм</t>
  </si>
  <si>
    <t>• Самораскрывающийся реконструирующий внутричерепной стент с хорошей радиальной силой, изготовленный из 16 нитиноловых стоек (внешняя часть стента) и 48 нитиноловых стоек (внутренняя часть стента – рабочая длина)
 • 4 проксимальных и 4 дистальных маркера, а также 2 вольфрамовые нити для лучшей визуализации стента и четкой видимости проточной части стента
 • Совместим с микрокатетерами 0,027”
 • Общая длина вала 185 см до 215 см
 • Доступен для размеров сосудов 2,5-5,0 мм
 • Рабочая длина – 7 -48 мм
 • Длина стента (общая) – 13 – 55 мм
 • Возможна репозиция стента с 80% его полной длины.</t>
  </si>
  <si>
    <t>Y-образный коннектор с гемостатическим клапаном типа «клик».
Коннектор изготовлен из медицинского поликорбоната, Внутри
гемостатического клапана имеется спираль 9Fr для полной и частичной
активации и деактивации. Изготовлен из медицинского силикона Med4930.
Общая ширина устройства - 1,46&amp;quot;(37мм) и 3,39&amp;quot;(86мм) в длину.
Устройство должно обладать вторичным просветом с канюлей Люэра,
сформированной на основном просвете в дистальной части. Устройство
оснащено кнопкой деактивации, которая закрывает клапан в основном
просвете полностью одним нажатием по типу &amp;quot;клик&amp;quot;. На проксимальном
коне покрытия расположены зажимные полосы по всему радиусу
покрытия, чтобы гарантировать надежный захват.
Упакован в герметичный пакет из термоформуемой пленки и
газопроницаемой бумаги.
Остаток этиленоксида после стерилизации не больше 10ug/m.
Метод стерилизации: этиленоксидом.</t>
  </si>
  <si>
    <t>Самораскрывающийся каротидный стент с устойчивой защитой от тромбоэмболии, двухслойная сетчатая конструкция 
 • Совместим с микрокатетерами 0,014”
 • Диаметр стента от 5 мм до 10 мм
 • Профиль – 1,67 мм
 • Площадь открытой ячейки около 0.3 мм2
 • Рабочая длина – 16 - 40 мм
 • Длина стента (общая) – 22 - 47 мм
 • Возможна репозиция стента при раскрытии до 50% его полной длины</t>
  </si>
  <si>
    <t xml:space="preserve">Реагент пакет для ионно-селективного модуля </t>
  </si>
  <si>
    <t>Набор реагентов для контроля качества предстерилизационной очистки изделий мед. назначения.</t>
  </si>
  <si>
    <t xml:space="preserve">Зонд дуоденальный F12 с оливой </t>
  </si>
  <si>
    <t>Катетер внутривенный,стерильный однократного применения, размер 18G.</t>
  </si>
  <si>
    <t>Катетер внутривенный,стерильный однократного применения, размер 20G.</t>
  </si>
  <si>
    <t>Катетер внутривенный,стерильный однократного применения, размер 14G.</t>
  </si>
  <si>
    <t>Катетер внутривенный,стерильный однократного применения, размер 16G.</t>
  </si>
  <si>
    <t>Канюля назальная кислородная (для взрослых)</t>
  </si>
  <si>
    <t>Катетер Фолея 2-х ходовой 20F</t>
  </si>
  <si>
    <t>Катетер Фолея 2-х ходовой однократного применения стерильный, размер 22 FR/CH модификации: латексный с силиконовым покрытием; разновидность стандартный</t>
  </si>
  <si>
    <t>Катетер Фолея 2-х ходовой однократного применения стерильный, размер 16 FR/CH; модификации: латексный с силиконовым покрытием; разновидности стандартный</t>
  </si>
  <si>
    <t>Катетер Фолея 2-х ходовой 16F</t>
  </si>
  <si>
    <t>Игла для спинальной анестезии  20G,</t>
  </si>
  <si>
    <t>Игла для спинальной анестезии  26G,</t>
  </si>
  <si>
    <t>Скальпель стерильный,  однократного применения, с  защитным  колпачком со  съемным лезвием № 11 из  нержавеющей  стали</t>
  </si>
  <si>
    <t>Скальпель стерильный,  однократного применения, с  защитным  колпачком со  съемным лезвием  № 15  из  нержавеющей  стали</t>
  </si>
  <si>
    <t>Скальпель стерильный,  однократного применения, с  защитным  колпачком со  съемным лезвием  №  22  из  нержавеющей  стали</t>
  </si>
  <si>
    <t xml:space="preserve">Шприц инъекционный трехкомпонентный стерильный однократного применения объемам: 10мл с иглой </t>
  </si>
  <si>
    <t>Шприц инъекционный трехкомпонентный стерильный однократного применения объемам: 20 мл с иглой</t>
  </si>
  <si>
    <t>Шприц инъекционный трехкомпонентный стерильный однократного применения объемам: 2мл; с иглой</t>
  </si>
  <si>
    <t>Шприц инъекционный трехкомпонентный стерильный однократного применения объемам: 5мл с иглой</t>
  </si>
  <si>
    <t>Шприц инъекционный трехкомпонентный стерильный однократного применения объемам: 50мл; с иглой</t>
  </si>
  <si>
    <t>Шприц типа Жанэ 150мл.</t>
  </si>
  <si>
    <t>Клипсы титановые   лигирующие Weck Hemoclip     Traditional WK 523860</t>
  </si>
  <si>
    <t>Пила проволочная  нейрохирургическая  для  трепанации  черепа  (Джигли)</t>
  </si>
  <si>
    <t>Изготовлены из высокопрочной гипоаллергенной нержавеющей стали марки AISI серий 410,  420, 304, 316. Стерилизация паром при температуре до 134 С. Автор: Gigli. Проволочная. Длина 500 мм. Диаметр 1.4 мм.</t>
  </si>
  <si>
    <t>Презерватив из натурального латекса, гладкий, со смазкой</t>
  </si>
  <si>
    <t>Презерватив производится из натурального латекса. Особенности: с ароматизированной (яблоко, вишня, клубника, банан) и не ароматизированной смазкой, гладкой поверхностью размерами: ширина - 52±2мм, длина - 175мм±5мм, толщина - 0,065±0.015мм</t>
  </si>
  <si>
    <t>Трубка эндотрахеальная с манжетой армированная стерильная, однократного применения размерами (I.D): 7,5</t>
  </si>
  <si>
    <t>Трубка эндотрахеальная с манжетой армированная стерильная, однократного применения размерами (I.D): 7</t>
  </si>
  <si>
    <t>Трубка эндотрахеальная с манжетой армированная стерильная, однократного применения размерами (I.D): 6.5</t>
  </si>
  <si>
    <t>Трубка эндотрахеальная с манжетой стерильная, однократного применения размерами (I.D):  6.5</t>
  </si>
  <si>
    <t xml:space="preserve">Трубка эндотрахеальная с манжетой стерильная, однократного применения размерами (I.D): 7 </t>
  </si>
  <si>
    <t>Трубка эндотрахеальная с манжетой стерильная, однократного применения размерами (I.D): 7,5</t>
  </si>
  <si>
    <t xml:space="preserve">Трубка эндотрахеальная с манжетой стерильная, однократного применения размерами (I.D): 8 </t>
  </si>
  <si>
    <t>Полотно для рамочной пилы</t>
  </si>
  <si>
    <t>Двухступенчатые венозные канюли 36/46</t>
  </si>
  <si>
    <t>Артериальные канюли по типу ЕОРА 24 Fr (8.0 мм)</t>
  </si>
  <si>
    <t>Двухступенчатые венозные канюли 34</t>
  </si>
  <si>
    <t>Алкотест</t>
  </si>
  <si>
    <t>Набор реагентов для определения протромбинового времени Техпластин Тест 100  опр</t>
  </si>
  <si>
    <t>Материал стента: кобальт-хромовый сплав, L-605 с двумя типами покрытия.  1) Пассивное покрытие: аморфный карбид кремния (PROBIO), 2) активное покрытие: биодеградируемый полимер Полилактид (L-ПЛА, Poly-L-Lactic Acid, PLLA) включающий антипролиферативный препарат Сиролимус. Доза лекарственного вещества: 1.4 мкг/мм2. Лекарственное вещество выделяется в течении 12-14 недель. Толщина каркаса для стентов Ø 2,25 -3,00 мм - 60 мкм (0,0024”) и для Ø 3,5-4,0 мм - 80мкм (0,0031”). Кроссинг профиль стента - 0.039” (0.994 мм) для Ø3мм. Конструкция каркаса стента: матричный, по типу двойной спирали. Длина стентов: 9, 13, 15, 18, 22, 26, 30, 35, 40 мм. Номинальный диаметр стентов: 2.25/2.5/2.75/3.0/3.5/4.0 мм. Система доставки быстрой смены. Предукорочение стента номинальным диаметром 2.25-3.0мм: 0% и диаметром 3.5-4.0 мм: -0.7%.  Материал баллона: полукристаллический ко-полимер. Покрытие дистального тубуса (шафта) гидрофильное. Два вмонтированных платиноиридиевых маркера с нулевым профилем.  Диаметр проводника - 0.014” (0.3556 мм). Диаметр проводникового катетера - 5 F (минимальный внутренний диаметр 0.056” (1.4224 мм). Диаметр дистальной торцевой части (профиль входа) - 0.017” (0.4318 мм). Рабочая длина катетера - 140 см. Диаметр проксимального тубуса (шафта) - 2,0 F. Диаметр дистального тубуса (шафта) стента номинальным диаметром 2.25 – 3.5 мм - 2,6 F. Диаметр дистального тубуса (шафта) стента номинальным диаметром 4,0 мм - 2,8 F. Номинальное давление 8 атм. Расчетное давление разрыва баллона 16 атм. для всех размеров. Диаметр стента 2,25 мм при давлении 8 атм.: 2.25 мм. Диаметр стента 2,25 мм при давлении 16 атм.: 2,50 мм.
Наличие Системы усиленной передачи воздействия шафта. Маркеры тубуса (шафта) на расстоянии 92 см и 102 см от наконечника.  Подтверждение клинической эффективности и безопасности стента по результатам рандромизированных клинических исследований с участием не менее 11000 пациентов. Срок хранения не менее 24 месяцев.</t>
  </si>
  <si>
    <t>Интродьюсер трансфеморальный</t>
  </si>
  <si>
    <t xml:space="preserve">Устройство для реваскуляризации </t>
  </si>
  <si>
    <t xml:space="preserve">Спирали для эмболизации аневризм </t>
  </si>
  <si>
    <t xml:space="preserve">Непокрытая платиновая трехмерная спираль, закрепленная на шасси из полипропилена. Шасси состоит из двух независимо закрепленных нитей и атравматичного полипропиленового шарика на дистальном конце. Крепление шасси на доставляющей системе должно позволять спирали свободно вращаться на 360° и отгибаться под углом 67° по отношению к доставляющей системе. Система доставки должна обеспечивать наилучшую установку и перепоцизионирование спирали, а также предотвращать эффект "отброса" доставляющего катетера. Система отделения спиралей - моментальная, механическая, активаторного типа, без использования электрических кабелей и батареек. Гидрофильное PTFE покрытие. МРТ совместимы. Все размеры спиралей совместимы с катетером доставки 0.010". Диаметр (мм) 1.5, 2, 3, 4, 5, 6, 7, 8, 9, 10, 12, 14, 16, 18, 20, 22, 25, длина (см) 1, 2, 3, 4, 6, 8, 10, 12, 15, 20, 30, 40, 50. Размер по заявке конечного получателя. </t>
  </si>
  <si>
    <t>Платиновые спирали с электромеханической системой отсоединения</t>
  </si>
  <si>
    <t>"Система для эмболизации аневризм сосудов головного мозга, состоящая из отделяемой спирали, предустановленной на системе доставки V-Trak
 • Отсоединение менее чем за 3 секунды
 • Электромеханическая система отсоединения V-Grip
 • Возможность изменения положения внутри аневризмы
 • Спирали диаметром: 0,10; 0,18”
 • Различные формы спиралей: Complex, Compass, Cosmos, Helical, HyperSoft, VFC.
 • Система доставки V-Trak с рентгенконтрастными маркерами
 • Различные размеры спиралей: размеры витков от 1 до 24 мм, длины от 1 до 68 см
 • MRT - совместима"</t>
  </si>
  <si>
    <t>Система отсоединения со звуковым и визуальным контролем</t>
  </si>
  <si>
    <t>"Система отделения микроспиралей. Контроллер стерильный и предназначен для одноразового использования . Совершает до 20 отделений. Источник питания – заряженные батареи без специальных условий хранения. Контроллер состоит из микросхемы – микропроцессора . Система должна проверять зарядку батареи и ее исправность. Простой мониторинг готовности контроллера. В случае неисправности - красная лампочка . Простое нажатие на кнопку отделения спирали завершает процесс не более чем за 3 секунды. Цикл отсоединения сопровождается звуковыми и визуальными сигналами.</t>
  </si>
  <si>
    <t>Нейроваскулярный направляющий катетер</t>
  </si>
  <si>
    <t>Различная жесткость у проксимальной, средней и дистальной части проводникового катетера. Наличие размеров: 4.2, 6, 7, 8 Fr. Материал катетера: гидрофильное покрытие, – наружный слой – нейлон, средняя часть – уникальная двойная оплетка Shinka, внутренний слой – PTFE (политетрафторэтилен), дистальный кончик рентгенконтрастный, у основания протектор соединителя с просветами.Наличие платиновых рентгенконтрасных маркеров. Наличие атравматичного кончика. Большой внутренний просвет: для катетера 4.2 Fr - не более 0,043", для катетера 6Fr - не более 0,071",для катетера 7Fr - не более 0,081", для катетера 8Fr - не более 0,090", наличие длин 80, 90, 100, 110 см. Наличие атравматичного кончика. Наличие вариаций с длинным интродюсером 4, 5, 6 Fr.</t>
  </si>
  <si>
    <t>Трехходовой краник</t>
  </si>
  <si>
    <t>Раствор для инъекций, 100 мг/мл, 10 мл №10</t>
  </si>
  <si>
    <t>Универсальные коронарные проводник для острых окклюзии.
Диаметр: не более 0,014" (0,3556 мм)
Наличие длин, см:190 см
Материал сердечника: наличие нержавеющая сталь, 
Тип сердечника: Технология изготовления «composite core» наличие однокомпонентный из стали и дублирующий, идущий параллельно витой микросердечник из стальных проволок.
Передача вращения наличие 1:1
Усиление, необходимое для изгиба дистальной части проводника 0.5 г.
Дистальная рентгенокотрастная спираль, длиной: 3 см. Покрытие дистальной части: неменее 2,5 см гидрофобное. и не более 40см гидрофильное. гибкая часть оплетки не более 8,5 см.
Проксимальная спираль из нержавеющей стали, длиной: 15- 25 см
Покрытие проксимальной спирали: наличие PTFE
Наличие дублирующей (внутренней) оплетки сердечника.
Возможность удлинения до: не менее 300 см
Варианты поддержки: наличие стандартная и дополнительная
Варианты дистального кончика: наличие прямой и J
Возможность использования многократно во время одной операции- для обеспечения доступа к сосудам, имеющим различные анатомические характеристики, для прохождения зон поражения, включая субтотальные стенозы, а так же для доставки инструментов- коронарных баллонов и стентов.
Срок хранения с момента производства, мес.: не менее 24</t>
  </si>
  <si>
    <t>Раствор для инъекций, 0,005%, 2 мл, № 5</t>
  </si>
  <si>
    <t>Конц. д/пригот. р-ра д/в/в введения 1 мг/мл: , 4 мл №10</t>
  </si>
  <si>
    <t xml:space="preserve">Калия хлорид </t>
  </si>
  <si>
    <t>"• Гибридная технология
 • Диаметр 0,012” у дистальной и 0,014” у проксимальной части
 • Внутренняя часть из стали, в дистальной части из нитинола
 • Микрокатетер общей длиной 200 см, нитиноловой частью 60 см, формируемая часть микропроводника длиной 1,4 см, протяженность гидрофильного покрытия – 40 см"</t>
  </si>
  <si>
    <t>Система коронарного стента , содержащего лекарственный препарат Сиролимус, предназначен для улучшения диаметра коронарного просвета у пациентов с симптоматической ишемической болезнью сердца, обусловленной de novo, а также внутристентовых очагов повторного сужения (длины « 56мм) в нативных коронарных артериях с диаметром эталонного сосуда от 2,25мм до 3,5мм у пациентов, которым можно делать чрескожную транслюминальную коронарную ангиопластику (ЧТКА) и стентирование.Тип стента Расширяющийся баллон.Дизайн стента: Конусовидный с уникальным гибридным дизайном ячеек, включающий разумное сочетание открытого и закрытого типа этих ячеек
Длина стента 30, 40, 50, 60 мм (длина стента обусловлена сложностью лечения протяженных стенозов) Диаметр стента 2.75-2.25, 3.00-2.50, 3.50-2.75 мм, 3.50-3.00 мм. Толщина балки - 65 мкм
Площадь поверхности (Max) 299.66 мм2 (диаметр: 3.50 - 3.00 мм, длина стента: 60 мм)</t>
  </si>
  <si>
    <t>0.014" проводник длиной 190, 300см. Сердечник из стали 304V повышенной эластичности с платино-никелевой рентгеноконтрастной оплеткой кончика. Параболический профиль сужения сердечника без дополнительных вставок на кончике проводника. Длина рентгеноконтрастной части оплетки кончика 3см. Вольфрамсодержащее полиуретановое покрытие дистальной части включая оплетку кончика. Гидрофильное покрытие дистальной части поверх полимерного. Форма кончика: прямой, J-тип. Жесткость кончика: 0.8г (LS) / 1.0г (MS) / 1.2г (ES). Степень поддержки в дистальной части: легкая (LS) - 3.2г / средняя (MS) - 5.0г / высокая (ES) - 14.3г.</t>
  </si>
  <si>
    <t xml:space="preserve">Аспирационный катетер </t>
  </si>
  <si>
    <t>Аспирационный катетер. Размер катетера 6F. Внешний диаметр проксимальной части - 0,0825”, дистальной части - 0,0815”. Внутренний диаметр - 0,070”. Прямой кончик. Длина проксимальной части - 106 или 112см, дистальной гибкой части - 19 см. Общая длина - 125см или 131см.</t>
  </si>
  <si>
    <t>4 шт - Защитное покрытие: на стол 150х250 см. Покрытие
защитное на стол, общий размер покрытия 250 ± 2см на 150 ± 2см.
Покрытие состоит из двух слоев нетканого материала.
Основной слой размером 250 ± 2см на 150 ± 2см из рифленый
полиэтилена медицинского класса плотностью 55 грамм на м2.
Центральный слой размером 250 ± 2 см на 61 ± 1см из нетканого
материала SMS. На нижней части покрытие имеется маркировка
Table Cover 150x250см.
2 шт - Простыня однор 100х100см с клейким краем 5см, с
липкой лентой. Простыня размером в длину 100 см ± 5 см и в
ширину 100 см ± 5 см, сделана из нетканого материала Biflex
плотность 59 грамм на м2. Двухслойный нетканый материал Biflex
(спанбонд и полиэтилен) производятся из бесконечных
полипропиленовых нитей, скрепленных термическим способом.
Покрытие имеет гидрофильное и антибактериальное свойство.
Имеется клейкий край по длине покрытие 100 см ± 5 см шириной 5
см.
2 шт - Мешки для отходов 50х60см. Мешок для отходов сделан
из медицинского полиэтилена плотностью 60 микрон. Мешок в длину
50 см ± 1 см и в ширину 60 см ± 1 см. Имеется клейкий край
расположен по длине покрытие 50 ± 1 см шириной 5 см с опцией
пальцевых прижатий - функция легкого съёма пальцами.
2 шт - Защитное покрытие: для Майо, 80х140см. Покрытие
защитное предназначено на инструментальный хирургический стол
&amp;quot;гусь&amp;quot;, размер покрытия: длина 140 ± 2 см, ширина 80 ± 1.5 см.
Покрытие сделано из двух видов материала: рифленого полиэтилена
медицинского класса и нетканый материал. Покрытие квадратной
формы виде мешка, нетканый материл изнутри покрытия. Нетканый
материал составляет в высоту 77 ± 1 см и в ширину 61 ± 2 см.
1 ш - Простыня одноразовая 274х320 см. Простыня Т-образной
формы с опцией раскладных крыльев, размером 320 см х 274 см.
Простынь сделана из гидрофильный нетканый материал Sontara
плотностью не менее 70 грамм на м2. На простыне имеются две
операционной зоны, которые клеится к телу с помощью адгезивной
пленкой. Операционная зона груди составляет размеров в длину 38
см, в ширину 30.5 см и нижняя операционная зона (для ног) размером
в длину 96.5 см, в ширину 56 см. Расстояние между верхней и нижней
операционной зоны 15.25 см. Операционная зона имеет усиление,
размером в длину 216 см, в ширину 101.6 см. Так же операционная
зона имеет карманы с левой и с правой стороны, размер кармана в
длину 157.5 см, в ширину 23 см, общее количество карманов 6, по 3
на каждой стороне. В дополнении идет крючок-лист для фиксации с
верхней стороны с 4-мя отверстиями для фиксации
анестезиологической части, также 2 крючка для фиксации в нижней
части с 2-мя отверстиями в каждой боковой фиксации. Раскладные
крылья с левой и правой стороны длиной 152.4 см. Все швы
соединены процедурой термического склеивания и сварки, чтобы
защитить структуру простыни и обеспечить стабильную прочность.
4 шт - Полотенце одноразовое. Полотенце размером в длину 61 см,
в ширину 41 см, сделано из 100% хлопка.
1 шт - Трубка отсоса 350 см. Трубка отсоса одноразовая.
Аспирационная трубка сделана из поливинилхлорид материала с
общей длиной 350 см., длина стандартного коннектора 54 мм.
Внутренний диаметр соединительной трубки 5.6 мм, наружный
диаметр соединительной трубки 8.2 мм. Коннектор синего цвета.
Предназначена для соединения аспирационного наконечника с
хирургическим аспиратором.
1 шт - Наконечник отсоса. Наконечник отсоса с шарикообразным
наконечником (типа Crown), не вентилируемый, сделан из материала
стирол-бутадиенового сополимера. Наконечник имеет 2 угла:
дистальный и проксимальный, дистальный угол 165°+/-5° и
проксимальный угол 150° -/+5. Ручка длиной 115 мм. Светло-
голубого цвета.
30 шт - Набор салфеток нерентгенконтрастные 10х10 см.
Салфетки нерентгеноконтрастные 10x10см, сделаны из марли 12
слоев.
40 шт - Набор салфеток рентгенконтрастные 30х30 см.
Хирургические рентгенконтрастные салфетки размером 30 см на 30
см, сделаны из марли. Салфетки сложены 8 слоев, с боку имеет
рентгеноконтрастную петлю синего цвета.
20 шт - Набор салфетокr: рентгенконтрастные 45х45 см.
Хирургические рентгенконтрастные салфетки размером 45 см на 45
см, сделаны из марли. Салфетки сложены 8 слоев, с боку имеет
рентгеноконтрастную петлю синего цвета.
10 шт - Набор салфеток  марлевые впитывающие шарики
50мм. Шарики нерентгеноконтрастные 50х50 мм, сделаны из марли.
1 шт - Счетчик игл. Корпус счетчика игл квадратный из пластика
ABS. Внутри имеет вкладыш на клейкой основе, вкладыш имеет
деление на четыре колонки и десять рядов, нумерацию от 1 до 40.
Вкладыш счетчик игл можно крепить к любому рабочему
пространству, можно разделить пополам для двойного использования
в разных областях операционного поля. Коробка в высоту 14мм, в
длину 114мм и в ширину 54мм.
1 шт - Халат стандартный  M. Халат стандартный
хирургический из нетканого материала одноразовый. Плотность
стандартного халата не менее 45 грамм на м2. Халат сделан из
четырехслойный нетканый материал SMМS (спанбонд - мелтблаун -
мелтблаун - спанбонд) производятся из бесконечных
полипропиленовых нитей, скрепленных термическим способом. .
Размеры: ворот в длину 18 см, передняя часть от линии горловины до
низа 121 см, общая ширина в развёрнутом виде 143 см, длина от
самой высокой точки плеча до низа 129 см, длина рукава до верхней
точки плеча 71 см, ширина груди 60 см, манжета 7 см на 5 см. Халат
имеет на спинке фиксатор Velcro, бумажный фиксатор для поясных
завязок и две целлюлозные салфетки для рук. Халат спаян
ультразвуковым швом, манжета на рукавах сшивная из трикотажного
материала с высоким содержанием хлопка. Размер M.
3 шт - Халат стандартный  XL. Халат стандартный
хирургический из нетканого материала одноразовый. Плотность
стандартного халата не менее 45 грамм на м2. Халат сделан из
четырехслойный нетканый материал SMМS (спанбонд - мелтблаун -
мелтблаун - спанбонд) производятся из бесконечных
полипропиленовых нитей, скрепленных термическим способом.
Размеры: ворот в длину 22 см, передняя часть от линии горловины до
низа 139,5 см, общая ширина в развёрнутом виде 165 см, длина от
самой высокой точки плеча до низа 148 см, длина рукава до верхней
точки плеча 84 см, ширина груди 70 см, манжета 7 см на 5 см. Халат
имеет на спинке фиксатор Velcro, бумажный фиксатор для поясных
завязок и две целлюлозные салфетки для рук. Халат спаян
ультразвуковым швом, манжета на рукавах сшивная из трикотажного
материала с высоким содержанием хлопка. Размер XL.
2 шт - Чаша: лоток 28х25х5см. Лоток квадратный, голубого цвета.
Сделан из полипропилена медицинского класса. Общая длина 315
мм, ширина 260 мм, высота 50 мм.
1 шт - Чаша 1000 мл. Чаша синяя 1000 мл из полипропилена
медицинского класса, не содержит диэтилгексилфталат, не содержит
латекс, не содержит поливинилхлорид. Общий диаметр 163 ± 1.5 мм,
общая высота 79 ± 1.5 мм. Высота верхней границы составляет 4± 1.5
мм.1 шт- Перчатки: неопудренные №8. Перчатки из натурального
каучукового латекса. Перчатки изготовлены из эргономичной формы,
которая помогает снизить утомляемость рук во время работы.
Отсутствие пудры исключает риск аллергии на латекс. Конструкция с
прямыми пальцами и возможность надевания во влажном состоянии
позволяют легко надевать их как сухими, так и влажными руками.
Гладкая поверхность также обеспечивает более естественную
тактильную чувствительность.
2 шт - Чаша 250 мл. Чаша синяя 250 мл из полипропилена
медицинского класса, не содержит диэтилгексилфталат, не содержит
латекс, не содержит поливинилхлорид. Общий диаметр 100 ± 1.5 мм,
общая высота 75 ± 1.5 мм. Высота верхней границы составляет 5± 1.5
мм.
3 шт - Чаша 120 мл. Чаша прозрачная 120 мл из полипропилена
медицинского классан, не содержит диэтилгексилфталат, не содержит
латекс, не содержит поливинилхлорид. Общий диаметр 74 ± 1.5 мм,
общая высота 48 ± 1.5 мм.
1 шт - Почкообразный лоток 700 мл. Лоток голубой из
полипропилена медицинского класса, емкость 700 мл почкообразной
формы, общая ширина 116 ± 1.5 мм, длина 242 ± 1.5 мм и высота 50 ±
1.5 мм. Лоток градуирован и имеет внутреннюю шкалу в 700 мл.
1 шт – Набор коагулятора  320 см с очистителем.
Коагулятор с наконечником Cut-Coag контроль упора для пальцев.
Имеет стандартное одноразовое лезвие. Изготовлен из
высококачественного прочного пластика, без латекса. Длина
карандаша - 145мм. Трёхполюсная высокая гибкость. Общая длина -
320см с проводом. Вес - 70гр. Блок включает в себя гексагональную
систему блокировки для предотвращения вращения электрода во
время использования. Устройство включает в себя специальное
силиконовое кольцо, которое не допускает попадания жидкости для
предотвращения поражения электрическим током. Разъем типа
Valleylab позволяет использовать карандаши со всеми видами
электрохирургических операций.
1 шт - Очиститель наконечника коагулятора. Очиститель
наконечника коагулятора - абразивная, рентгеноконтрастная губка
используются во время электрохирургических процедур для удаления
остаточного материала с кончика коагулятора.
Рентгеноконтрастность гарантируется заметностью при рентгене во
время операции. Очиститель имеет на обратной стороне клейкую
поверхность, которая обеспечивает фиксацию на операционной
простыне. Очиститель размером 50х50 мм, толщиной 6 мм.
1 шт - Скальпель  №11 без ручки. Скальпель одноразовый.
Ручка скальпеля: изготовлена из акрилонитрилбутадиенстирол
материала, общая длина - 140мм. Ручка скальпеля должна иметь
очертание захвата для пальца, чтобы обеспечить лучшую
управляемость и манипуляции. Угол полосы захвата пальцем
составляет 30 градусов. Лезвие: изготовлено из нержавеющей стали с
допустимой твердостью, толщина 0.41мм. Скальпель №11.
1 шт - Скальпель  №15 без ручки. Скальпель - Ручка
скальпеля: изготовлена из акрилонитрилбутадиенстирол материала,
общая длина - 140мм. Ручка скальпеля должна иметь очертание
захвата для пальца, чтобы обеспечить лучшую управляемость и
манипуляции. Угол полосы захвата пальцем составляет 30 градусов.
Лезвие: изготовлено из нержавеющей стали с допустимой
твердостью, толщина 0.41мм. Скальпель №15
2 шт - Скальпель  №23. Скальпель - Ручка скальпеля:
изготовлена из акрилонитрилбутадиенстирол материала, общая длина
- 140мм. Ручка скальпеля должна иметь очертание захвата для
пальца, чтобы обеспечить лучшую управляемость и манипуляции.
Угол полосы захвата пальцем составляет 30 градусов. Лезвие:
изготовлено из нержавеющей стали с допустимой твердостью,
толщина 0.41мм. Скальпель №23
2 шт - Пластырь 9X35 см.
1 шт - Игла одноразовая: 22 Ga 0,7х40 мм. Игла 22G x 1½ дюйма
0,74 мм x 40 мм одноразового использования, используемые для
инъекционных процедур и для аспирации медицинских жидкостей.
Игла сделана из нержавеющей стали и замок соединение из пластика
ABS. Игла подходит для использования с соединением Луер или
Луер Лок.
4 шт - Пластырь для фиксации катетеров. Держатель трубок
может фиксировать аспирационную трубку, шнуры, катетерную
трубку или удлинительную трубку на месте. Подходит для трубки
любого размера. Имеет клейкую поверхность, которая позволяет
разместить держатель в удобном месте. Держатель фиолетово цвета и
размером: высота 85±3 мм., длина 85±3 мм.
1 шт - Шприц 10 мл Луер. Шприц Луер объемом 10 мл
одноразовый, сделан из полипропилена медицинского класса. Шприц
состоит из цилиндра, плунжера, поршня, втулки иглы. Достаточно
прозрачный цилиндр позволяет легко измерить объем, содержащийся
в шприце и обнаружить пузырьки воздуха. Шприц имеет
градуированную шкалу на цилиндре до 10 мл, шкала легко читается.
2 шт - Шприц 20 мл Луер. Шприц Луер объемом 20 мл
одноразовый, сделан из полипропилена медицинского класса. Шприц
состоит из цилиндра, плунжера, поршня, втулки иглы. Достаточно
прозрачный цилиндр позволяет легко измерить объем, содержащийся
в шприце и обнаружить пузырьки воздуха. Шприц имеет
градуированную шкалу на цилиндре до 20 мл, шкала легко читается.
1 шт - Шприц 50 мл Луер Лок. Шприц Луер Лок объемом 50 мл
одноразовый, сделан из полипропилена медицинского класса. Шприц
состоит из цилиндра, плунжера, поршня, винтовой втулки иглы.
Достаточно прозрачный цилиндр позволяет легко измерить объем,
содержащийся в шприце и обнаружить пузырьки воздуха. Шприц
имеет градуированную шкалу на цилиндре до 50 мл, шкала легко
читается.
1 шт - Катетер дренажный : угловой 36Fr. Дренажный
катетер для дренажа грудной клетки, сделан из поливинилхлорида
высокого качества, что обеспечивает биосовместимость и
термопластичноть, тип - угловой, имеет рентгеноконтрастную полосу
по всей длине. Градуированная шкала глубиной 2 см. Проксимальный
конец имеет наконечник в виде колпачка, что позволяет легкое
введение катетера через ткань и намного легкий захват с щипцами.
Внутренний диаметр 6.5 мм, внешний диаметр 12.0 мм. Катетер
имеет 6 овальных отверстия для всасывания для того, чтобы
обеспечить лучшее очищение жидкости и расположенная на разных
сторонах катетера для предотвращения застревания ткани в
отверстиях. Идет с градуированным коннектором для того, чтобы
соответствовать к многократной системе всасывания. Имеется
ступенчатый адаптер. Назначение: применяется для
интраоперационного дренирования плевральной полости в
торакальной и кардиохирургии. Размеры: Fr 36. Длина 45 см,
Открытый проксимальный конец катетера и боковые отверстия
обеспечивают надежность дренирования плевральной полости.
1 шт - Катетер дренажный : угловой 36Fr. Дренажный
катетер для дренажа грудной клетки, сделан из поливинилхлорида
высокого качества, что обеспечивает биосовместимость и
термопластичноть, тип - угловой имеет рентгеноконтрастную полосу
по всей длине. Градуированная шкала глубиной 2 см. Проксимальный
конец имеет наконечник в виде колпачка, что позволяет легкое
введение катетера через ткань и намного легкий захват с шипцами.
Внутренний диаметр 3.7 мм, внешний диаметр 12.0 мм. Катетер
имеет 6 овальных отверстия для всасывания для того, чтобы
обеспечить лучшее очищение жидкости и расположенная на разных
сторонах катетера для предотвращения застревания ткани в
отверстиях. Идет с градуированным коннектором для того, чтобы
соответствовать к многократной системе всасывания. Имеется
ступенчатый адаптер. Назначение: применяется для
интраоперационного дренирования плевральной полости в
торакальной и кардиохирургии. Размеры: Fr 36. Длина 45 см,
Открытый проксимальный конец катетера и боковые отверстия
обеспечивают надежность дренирования плевральной полости.
1 шт - Дренажная банка  2300мл. Дренажная банка -
Дренажная система грудной клетки для непрерывного дренажа
воздуха или жидкости из плевральной полости или общей
торакальной области. Объем: 2300 мл. Система имеет возможность
регулирования количества всасывания, которое прикладывается к
плевральной полости от водяного столба. Система позволяет
отрицательное давление от -5 до -20cm. Контроль всасывания будет
закрыт крышкой для утилизации. Система имеет возможность
размещения 2 аспирационных катетера одновременно, для того,
чтобы получать выход жидкости и общий контроль, в одно и то же</t>
  </si>
  <si>
    <t>Гофрированные сосудистые протезы из дакрона (полиэстера)
для хирургии сосудов. Структура протеза вязаная, гофрированная.
Форма протеза линейная, без армирования. Толщина стенки
протеза 0.91 мм. Внутренний диаметр протеза 7 мм. Общая
длина протеза 60 см.</t>
  </si>
  <si>
    <t>Протезы сосудистые стерильные однократного применения размерами:7 мм Х 60 см</t>
  </si>
  <si>
    <t>Протезы сосудистые стерильные
однократного применения размерами:6 мм Х 60 см</t>
  </si>
  <si>
    <t>Гофрированные сосудистые протезы из дакрона (полиэстера)
для хирургии сосудов. Структура протеза тканая. Форма протеза
линейная. Толщина стенки протеза 0.6 мм. Внутренний диаметр протеза 6 мм. Общая длина протеза 60 см.</t>
  </si>
  <si>
    <t>ш</t>
  </si>
  <si>
    <t>Тест набор для определения высокочувствительного с-реактивного белка (hs-CRP+CRP)</t>
  </si>
  <si>
    <t xml:space="preserve">В экспресс-тесте 4-го поколения используются рекомбинантные антитела gp-120-41, gp36 и анти-p24 для качественного обнаружения антител (IgG, IgM, IgA) к анти-ВИЧ-1 (включая О) или ВИЧ-2. вирусы и антиген р24 ВИЧ-1 в сыворотке, плазме или цельной крови пациентов. Тест может быть выполнен в течение 15 минут.
Специфичность: 100%
Чувствительность: 100%
Набор содержит 
Тест кассеты – 30 шт.
Капиллярные трубки (20 мкл) – 30 шт.
Разбавитель образца (REF SB-R0018, 5 мл/флакон) – 1 шт.
Срок годности 24 месяца.
Документы, предоставляемые поставщиком:
- Копию регистрационного удостоверения либо письма из уполномоченного органа о том, что данный набор не подлежит регистрации в РК;
- Сертификат соответствия либо письма из уполномоченного органа о том, что данный товар не подлежит сертификации в РК
</t>
  </si>
  <si>
    <t>Ед.изм</t>
  </si>
  <si>
    <t>Цена</t>
  </si>
  <si>
    <t>Сумма</t>
  </si>
  <si>
    <t>Скальпель стерильный,  однократного применения, с  защитным  колпачком со  съемным лезвием  № 11  из  нержавеющей  стали.Скальпели с лезвиями с большим или малым соединением различных размеров</t>
  </si>
  <si>
    <t>Скальпель стерильный,  однократного применения, с  защитным  колпачком со  съемным лезвием  № 15  из  нержавеющей  стали.Скальпели с лезвиями с большим или малым соединением различных размеров</t>
  </si>
  <si>
    <t>Скальпель стерильный,  однократного применения, с  защитным  колпачком со  съемным лезвием  №  22  из  нержавеющей  стали.Скальпели с лезвиями с большим или малым соединением различных размеров</t>
  </si>
  <si>
    <t xml:space="preserve">Интродьюсер для обеспечения доступа в сосуды и эффективных манипуляций инструментов во время процедуры. Интродьюсер имеет силиконовый гемостатический клапан, фиксатор, трехходовой кран, и шовный фланец.  Гемостатический клапан предотвращает обратный ток крови и аспирацию воздуха. Надежный фиксатор предотвращает обратное смещение дилататора через интродьюсер в ходе введения. Трехходовой кран можно использовать для немедленного перехода от капельной инфузии к быстрому экстренному введению лекарственных препаратов или к мониторингу артериального давления. Боковая ветвь изготовлена из прозрачной гибкой трубки для визуализации пузырьков воздуха. Конус канюли интродьюсера минимизирует травму в точке пункции при сосудистом доступе, снижая тем самым дискомфорт для пациента. Интродьюсер длиной 11 см., диаметром от 5 до 8 F по выбору Заказчика. Размер (F) четко указан на втулке сосудистого интродьюсера.
Состав набора:
- 1 шт. интродьюсер (оболочка); 
- 1 шт. дилататор; 
- 1 шт. мини-проводник (длина 45см, диаметр 0,018” - 0,038”); 
- 1 шт. скальпель; 
- 1 шт. шприц;
- 1 шт. пункционной иглы (18Ga - 21Ga).
Упакован в герметичный пакет из термоформуемой пленки и газопроницаемой бумаги.
Остаток этиленоксида после стерилизации не больше 10ug/m. 
Метод стерилизации: Этиленоксидом
</t>
  </si>
  <si>
    <t>Коронарные проводники для для субтотальных и диффузных окклюзии. 
Диаметр: не более 0,014"" (0,3556 мм)
Наличие длин, см: 180 см.   Наличие длин спирали: 11,12.30,20,17,
Материал сердечника: наличие нержавеющая сталь, 
Тип сердечника: наличие однокомпонентный из стали и дублирующий, идущий параллельно витой микросердечник из стальных проволок.  Передача вращения наличие 1:1
Дистальная рентгенокотрастная спираль, длиной: 3, 11,17,20, см
Проксимальная спираль из нержавеющей стали, длиной: 15, 25 см
Покрытие проксимальной спирали: наличие PTFE
Возможность удлинения до: не менее 300 см
Варианты покрытия дистальной части: наличие гидрофильное
Варианты жесткости кончика: наличие высокой гибкости, гибкий, средней гибкости, жесткий, высокой жесткости.   Варианты поддержки: наличие стандартная и дополнительная
Варианты дистального кончика: наличие прямой и J
Степень жесткости кончика в граммах, 0.8г, 1.0 г, 3.0 г,4.0 г,5.0 г.6.0 г, 9.0 г, 12.0 г,20.0 г.
Возможность использования многократно во время одной операции- для обеспечения доступа к сосудам, имеющим различные анатомические характеристики, для прохождения зон поражения и  так же для доставки инструментов- коронарных баллонов и стентов.
Срок хранения с момента производства, мес.: не менее 24</t>
  </si>
  <si>
    <t>Состоит из трубки иглы, трубки катетера, канюли катетера инъекционного клапана, канюли иглы, камеры возврата крови, заглушки. 
Выпускается с иглой размерами: 14G
Стерилизован этилен оксидом</t>
  </si>
  <si>
    <t>Состоит из трубки иглы, трубки катетера, канюли катетера инъекционного клапана, канюли иглы, камеры возврата крови, заглушки. 
Выпускается с иглой размерами: 16G
Стерилизован этилен оксидом</t>
  </si>
  <si>
    <t>Стент с лекарственным покрытием  -  Кобальт Хромовый  сплав  L605  с лекарственным и полимерным покрытием для увеличения просвета коронарных артерий различной конфигурации диаметром от 2.00мм., до 4.50 мм., с протяженностью стенотического поражения до 36 мм.Лекарственный компонент покрытия представлен Сиролимусом (Рапумецин) в концентрации 1.25 µ/мм².
Полное выведение лекарственного препарата, через 30 дней после имплантации. 
Толщина балки – 65 µm (0.065mm или 0.0026"mm); Длина стента (мм): 8; 13; 16; 19; 24; 29; 32; 37; 40; 44; 48; Диаметр стента (мм): 2.00; 2.25;  2.50;  2.75; 3.00; 3.50; 4.00; 4.50; 
Диаметр стента (мм)  и поперечный профиль (мм/дюйм): 2.00мм.(083м/0.033´´); 2.25мм(0.85мм/0.033´´); 2.50мм (0.91мм/0.036´´); 2.575мм (0.98мм/0.039´´); 3.00мм (0.99мм/0.039´´); 3.50мм (1.06мм/0.042´´); 4.00мм (1.16мм/0.046´´); 4.50мм (1.19мм/0.047´´).
Рабочая длина системы доставки 140 см., с гидрофильным покрытием в дистальной части.
Рекойл – 3%. Среднее укорочение – 0.29 %. Система доставки быстрой смены «RapidExchange». Номинальное давление 9 атм; Расчетное давление разрыва – 14/16 атм., в зависимости от размера и длины стента.Короткие плечи баллона снижающие риск краевого повреждения - &lt;0.5мм; Диаметр наружного шафта: Проксимальный 1.95F  – 1.98 F (2.13 F для стентов длиной 44мм. и 48мм).Совместимость с проводниковым катетером – 5F(Минимальный внутренний диаметр 0,056"/1.42мм.); Максимальный диаметр проводника – 0.014"(0.36мм); Стабильное, эластичное, не вызывающее воспаления биодеградируемое покрытие BioPoly толщиной 2 µm; Гибридный дизайн ячеек с оптимальным доступом в боковую ветвь. Морфологически обусловленное раскрытие стента с середины, для предотвращения деформации краев и улучшения прилегания.Рентгенконтрастные маркеры – 2 платино- иридиевых маркера.</t>
  </si>
  <si>
    <t>"Баллонный катетер быстрой замены (RX), некомплайенсный, для чрескожной транслюминальной коронарной ангиопластики (ЧТКА). Катетер должен иметь интегрированную шафт –систему, на дистальном конце которой̆ закреплен баллон. Шафт должен иметь один просвет для раздувания/сдувания баллона, и второй̆ просвет для продвижения проводника. 
Конструкция - Катетер быстрой замены. Эффективная длина катетера -  142 см ± 3 см; Конструкция проксимальной части шафта -  Гипотрубка; Покрытие проксимальной̆ части шафта -  PTFE; Наружный̆ диаметр проксимальной̆ части шафта - 2,1 F / 0,0274” / 0,70 мм; Расположение меток глубины введения - 90 см ± 2 см и 100 см ± 2 см; Наружный̆ диаметр дистальной̆ части шафта - 2,6 F / 0,034” / 0,86 мм; Профиль вхождения в стеноз - 0,018” / 0,46 мм; Профиль прохождения стеноза - ≤ 0,051”; Материал баллона - Nylon 12; Степень податливости баллона - Некомплайенсный; Укладка баллона – Трехлепестковая; Конус баллона - 30 градусов; Рентгеноконтрастные метки - 2 штампованные платиново-иридиевые полоски; Длина меток - 1 мм; Номинальное давление - 14 атм (1419 кПа) для всех размеров; Расчетное давление разрыва - 20 атм (2027кПа) для баллонов диаметром 2,00-4,00 мм, 18 атм (1824 кПа) для баллонов диаметром 4,50 мм; Совместимость с проводниковым катетером - 5 F для всех размеров (мин. внутренний̆ диаметр 0,056’’ / 1,42 мм); Совместимость с проводниковым катетером - 5F для всех размеров; (минимальный̆ внутренний̆ диаметр проводникового катетера 0,056’’ / 1,42 мм); Совместимость с коронарным проводником - 0,014"" / 0,36 мм; Гидрофильное покрытие - Покрытие W-ll покрывает шафт катетера, за исключением баллона и кончика (до 50 см к проксимальной̆ части от кончика)</t>
  </si>
  <si>
    <t>Дистальный профиль кончика – 1.7F/0.022´´
Просвет для аспирации тромба – 2.85 F/ 0.037´´
Тип конструкции: Наклонная прямая 
Форма всасывающих/аспирационных просветов: Круглая 
Маркировочная полоса: Рентген контрастный маркер 
Максимальный внешний диаметр (при извлечении/аспирации): 1.70 mm 
Наружный диаметр проксимальной части OD:1.30 mm 
Наружный диаметр дистальной части :1.30 mm 
Внешний диаметр  проксимальной части OD:1.09 mm 
Внешний диаметр дистальной части: 1.00 mm 
Поперечная площадь сечения проксимальной зоны (mm2): 0.933 mm2 
Поперечная площадь сечения дистальной зоны (mm2): 0.785 mm2 
Длина порта быстрой замены:10 mm 
Полезная длина катетера:1400 mm 
Тип покрытия: Гидрофильное 
Длина дистального покрытия (от наконечника):300 mm 
Прибор для отрицательного давления (аспирации): Ручной, с набором шприца 30 ml 
Совместимость направляющего катетера:6F 
Минимальный внутренний диаметр направляющего катетера:0.070”(1.78 mm) 
Совместимость направляющего катетера:0.014”</t>
  </si>
  <si>
    <t>Индефлятор используются для ангиографических процедур, состоят из следующих комплектующих:  
1. Y образный коннектор с гемастатическим клапаном типа "клик". Устройство вращения проводника  0,014" –0,015" .
2. Игла для введения проводника – инструмент введения/тупоконечная игла  размером  – G20 (10см)
3. Устройство для вращения проводника (torque)
4. Манифольд, различных вариантов исполнения: от  2 до 5 ядер
• HP Манифольды для контроля инъекции контрастной среды во время процедур ангиографии c максимальным давлением до 600 PSI (41.3 бар)
• Максимальная продолжительность использования 24 часа.
5. Ангиографический шприц, объемами – 10, 12, 20мл
6. Индефлятор (прибор надува), с объемами от 20 до 30мл., с расширительной трубкой длиной 30 ±1см. 
Спроектированы для поддержания давления до 30  атм/бар и 35  атм/бар по типу манометра с дополнительной линией 15 см., с многоходовым краником высокого давления с максимальным  давлением до 1200 PSI.
7. Удлинительная линия высокого давления, размерами: 25, 50, 120 см. Комплектность набора по заявке Заказчика
В единой прозрачной упаковке.  Стерилизация - этилен оксидом. 
Срок годности – 3 года. Стерилизация - этилен оксидом</t>
  </si>
  <si>
    <t>Состав: шприц медфлятор с давлением не более 30 атм по типу манометра с дополнительной линией от 15 до 32см (по заявке заказчика) с многоходовым краником высокого давления. Удобный непрозрачный поршень из поликарбоната, сам шприц от 20мл до 30 мл (по заявке заказчика) с ценой деления в 2 мл, циферблат под углом 45% в максимальной доступности для глаз, с ярким белым циферблатом и черным  текстом для четкой визуализации. Манометр имеет Три типа ручки (по заявке заказчика) Бочка образная, Т образная, и круглая, все виды имеют эргономичный захват и прорезы, для работы в мокрой среде, сокращает риск проскальзывания при высоких давлениях. Охват колбы шприца манометра так же имеет 2 типа рукояти для поддержки во время индифляции и дефляции, по сторонам и пистолетного типа ( по заявке заказчика) так же 3 вида спусковых механизмом горизонтальный для спуска большим пальцем руки и рукояткой для мягкого спуска при помощи всей ладони. 
У-образный коннектор с гомеостатическим клапаном типа «клик» от 7,5 до 9 ФР ( по заявке заказчика) так же имеет 2 силиконовые мембраны позволяющие сократить утерю крови во время процедуры по технологии пересечение. 
Устройство вращения проводника 0,014'' - 0,015'' и инструмент для ввода 20 Ga в единой стерильной упаковке плотной прозрачной сверху и бумажной снизу для лучшей визуализации целостности товара. Стерилизован этиленоксидом.</t>
  </si>
  <si>
    <t>"• Усиленный катетер, состоящий из 7 сегментов
 • Атравматично отполированная дистальная часть катетера
 • 2 платиновых маркера, позволяющих производить отсоединение спиралей в нужной части
 • Внешний диаметр 2,4F, внутренний 1,7F, внутренний диаметр 0,017”; диаметр 2,5/2,0F - внутренний диаметр 0,021”; диаметр 3,1/2,6 F - внутренний диаметр 0,027”;
 • Общая длина 150 см
 • Доступен в двух видах: «обычный» и «экстра поддержка»"</t>
  </si>
  <si>
    <t>Вода для инъекций стер.</t>
  </si>
  <si>
    <t>Состоит из трубки иглы, трубки катетера, канюли катетера инъекционного клапана, канюли иглы, камеры возврата крови, заглушки. 
Выпускается с иглой размерами: 18G
Стерилизован этилен оксидом</t>
  </si>
  <si>
    <t>Состоит из трубки иглы, трубки катетера, канюли катетера инъекционного клапана, канюли иглы, камеры возврата крови, заглушки. 
Выпускается с иглой размерами: 20G
Стерилизован этилен оксидом</t>
  </si>
  <si>
    <t>Двухкамерный имплантируемый электрокардиостимулятор (ЭКС) с увеличенным сроком службы
МРТ-совместимый двухкамерный имплантируемый электрокардиостимулятор позволяет проводить пациенту с имплантированной системой МРТ-сканирование 1,5Т и 3 Т, без ограничений по области сканирования (включая область сердца) и продолжительности процедуры МРТ-сканирования, при условии имплантации устройства с МРТ-совместимыми электродами и соблюдении требуемых производителем условий проведения МРТ исследования.
1.	Устройство: коннекторы: IS-1; масса: 14,2 г.; объем: 29,2 см3; габариты: 58,8 мм x 44,5 мм x 7,5 мм.
Материалы, контактирующие с тканями тела человека: Титан, полиуретан, силиконовый каучук
Форма корпуса: Физиологическая.
Коннектор с цветовой индикацией портов.
Батарея увеличенной емкости с технологией, обеспечивающая срок службы более 15 лет. 
Полезная емкость батареи устройства – 1,6 А/ч.
Расчётный срок службы – 15,1 года при следующих условиях: режим стимуляции DDDR, 100% стимуляции, базовая частота 60 в минуту, длительность предсердного и желудочкового импульсов 0.4 мс, импеданс электродов 750 Ом, амплитуда стимула ПП/ПЖ = 2.0 В; акселерометр ВКЛ; запись многоканальной ВСЭГ постоянно ВКЛ.
Функция беспроводной телеметрии и беспроводной ЭКГ.
Наличие функций: автоматическое измерение порогов стимуляции и автоматическое изменение параметров стимуляции при изменении порогов во всех камерах. 
Функция частотной адаптации. 
Наличие двух сенсоров – акселерометра и физиологического сенсора минутной вентиляции.
Возможность смешивания данных двух сенсоров для оптимизации частотной адаптации.
Функция адаптации интервала АВ к частоте сердечных сокращений. 
Функция ответа на проведение ФП/ПТ на желудочки (ATR). 
Функция сглаживания частоты ритма вверх и вниз, независимо программируемая (Rate Smoothing Up/Down).
Функция ответа на резкое падение частоты ритма (Sudden Brady Response).
Алгоритм снижения процента ненужной правожелудочковой стимуляции AV Search + с поиском собственного АВ проведения.
Функция автоматической детекции имплантации. 
Функция полностью автоматического контрольного осмотра после имплантации (POST).
Функция автоматического программирования, основанного на показаниях (IBP).
Режимы стимуляции: DDD(R); DDD; DDI(R); DDI; VDD (R); VDD; AAI(R); AAI; VVI(R); VVI; DOO; AOO; VOO; OFF.
Функция программирования МРТ-режима (MRI Protection Mode).
Функция программирования автоматического выхода устройства из МРТ-режима (MRI Tim- out).
Параметры стимуляции: 
Амплитуда стимуляции ПП, ПЖ: Авто или Фикс, 0,1 – 7,5 В. 
Ширина импульса: 0,1-2,0 мс.
Автоматическое измерение амплитуды и подстройка порогов чувствительности по ПП, ПЖ. 
Чувствительность ПП, ПЖ: Авто (AGC) или Фикс, 0,15-1,5 мВ. 
Полярность стимуляции ПП, ПЖ – моно/биполярная. 
Функция гистерезиса ритма.
Максимальная частота проведения (MTR) – 50-185/мин. 
Максимальная сенсорная частота (MSR) – 50-185/мин. 
Максимальная частота стимуляции (MPR) – 50-185/мин. 
Звуковые предупреждающие сигналы: во время заряда конденсатора, при нарушении целостности электрода/ устройства (при превышении пределов импеданса электрода, при появлении шума на электроде, при достижении рекомендованного времени замены батареи, при превышении времени набора заряда по достижении окончания срока службы).
Функция трендов диагностики - обзор состояния имплантированной системы и  пациента за предшествующие 12 месяцев, с графиками, которые отображают долгосрочные клинические тенденции в состоянии пациента и работе устройства и электродов, такие как частота возникновения аритмий, частота сердечных сокращений, двигательная активность пациента.
Параметры обнаружения тахиаритмии:
Обнаружение ФП/ТП: мониторинг, частота детекции – 100-300 в мин.
Обнаружение: ЖТ: интервал детекции – 90-220 в мин.
Функция автоматической детекции и записи эпизодов ЖТ в память устройства с сохранением ВСЭГ.
Алгоритм для распознавания электромагнитного шума на электродах. 
Алгоритм для подачи тревожного сигнала при повреждении электрода. 
Функция переключения полярности электродов (Safety Switch).
Технология батареи с увеличенной емкостью удлиняет срок службы и расширякт возможности использования функций и алгоритмов устройства: расчетный срок службы составляет более 15 лет.
2.	Предсердный электрод: МРТ-совместимый до 3Т, коннектор IS-1 Вi; фиксация – активная, наличие стероида, стандартные длины 45-59 см, Расстояние от кончика до кольца не более 11 мм, диаметр корпуса электрода менее 2 мм.
3.	Желудочковый электрод: МРТ-совместимый до 3Т, коннектор IS-1 Вi; фиксация – активная, наличие стероида, стандартные длины 45-59 см, Расстояние от кончика до кольца не более 11 мм, диаметр корпуса электрода менее 2 мм.
Интродьюсер разрывной чрескожный, 2 шт, размеры - 7 Fr</t>
  </si>
  <si>
    <t>упа</t>
  </si>
  <si>
    <t>Ручной метод</t>
  </si>
  <si>
    <t>CELLPACK DCL (разба. цельной крови ) CELLPACK DCL Автомат. гемоталагический анализатор SYSMEX XN 550 20 л.</t>
  </si>
  <si>
    <t xml:space="preserve">SULFOLYSER ( Реагент для определения концентрации гемоглобина в крови Автоматический гемоталагический анализатор SYSMEX XN 550 500 мл </t>
  </si>
  <si>
    <t xml:space="preserve">LYSERCELL WDF (лизирующий реагент LYSERCELL WDF)Автоматический гемоталагический анализатор SYSMEX XN 550 2  литр </t>
  </si>
  <si>
    <t xml:space="preserve">FLUOROCELL WDF (окрашивающий реагент FLUOROCELL WDF Автоматический гемоталагический анализатор SYSMEX XN 550 22 мл </t>
  </si>
  <si>
    <t>CELLCLEAN  (очищающий р/р) Cellclean  Автоматический гемоталагический анализатор SYSMEX XN 550 50мл</t>
  </si>
  <si>
    <t xml:space="preserve">XN-L Check L1 (контрольная кровь )XN-L Check L1 Автоматический гемоталагический анализатор SYSMEX XN 550 3,0 мл </t>
  </si>
  <si>
    <t xml:space="preserve">XN-L Check L2 (контрольная кровь )XN-L Check L2 Автоматический гемоталагический анализатор SYSMEX XN 550 3,0 мл </t>
  </si>
  <si>
    <t xml:space="preserve">XN-L Check L3 (контрольная кровь )XN-L Check L3 Автоматический гемоталагический анализатор SYSMEX XN 550 3,0 мл </t>
  </si>
  <si>
    <t>Автоматический гемоталагический анализатор SYSMEX XN 550</t>
  </si>
  <si>
    <t>Набор реагентов для имуноферментного определения концентрации антител к
 в сыворотке крови Анти ТПО – ИФА – БЕСТ</t>
  </si>
  <si>
    <t>Артериальные канюли по типу ЕОРА 22 Fr (8.0 мм)</t>
  </si>
  <si>
    <t>Канюли артериальные с тонкостенным наконечником, удлиненным, цельнолитым, устойчивым к перегибам корпусом и армированными стенками. Эта конструкция позволяет достичь более высокой скорости потока при минимальной разнице давления. Снабжены отметками глубины введения. Комплектуется ретгенокотрастным шовным кольцом для регулировки глубины введения и интродюссером с дилатирующим наконечником. Коннектор 3/8 (0,95 см) может быть с люер портом и без него. Длина 30,5 см. Размеры: 22 Fr (8.0 мм).</t>
  </si>
  <si>
    <t>Экспрес тест д/определения хеликобактер ИХА метод</t>
  </si>
  <si>
    <t>Тест для определения поверхностного антигена вируса гепатита B (HBsAg) представляет собой качественный иммунохроматографический анализ для обнаружения поверхностного антигена к вирусу гепатита В (HBsAg) в цельной крови, сыворотке или плазме. №25</t>
  </si>
  <si>
    <t xml:space="preserve">	Экспресс-тест для определения антител к вирусу гепатита С (HCV) – это качественный иммунохроматографический тест для визуального обнаружения антител к поверхностному антигену гепатита C (HCV) в образцах цельной крови / сыворотки / плазмы №25</t>
  </si>
  <si>
    <t>«Экспресс-тест для определения алкоголя в моче» - это иммунохроматографический экспресс-тест для качественного определения алкоголя в образцах мочи человека</t>
  </si>
  <si>
    <t>Экспресс-тест для определения антител к Хеликобактер пилори  (цельная кровь / сыворотка / плазма) представляет собой качественный иммунохроматографический анализ на основе мембранных полосок для обнаружения антител к Хеликобактер пилори в цельной крови, сыворотке или плазме. №25</t>
  </si>
  <si>
    <t>Качественный иммунохроматографический тест, применяемый для определения человеческого Тропонина I (cTnI), Креатинфосфокиназы-MB (CK-MB) и Миоглобина (Myo) в образцах цельной крови, сыворотки и плазмы. Используется при диагностике инфаркта миокарда или иных сердечных расстройств №25</t>
  </si>
  <si>
    <t>Нить стерильная хирургическая, синтетическая, нерассасывающаяся, полифиламентная, изготовленная из полиэтилентерефталата (полиэстер) с покрытием из полибутилата, что обеспечивает снижение трения при проведении через плотные ткани 2,0  180 см, зеленый без иглы</t>
  </si>
  <si>
    <t>Хирургический шовный материал , размеры:(0)  длина нити 90 см, игла колющая 40 мм</t>
  </si>
  <si>
    <t xml:space="preserve"> Шовный хирургический рассасывающийся материал представляет собой стерильный, полифиламентный, плетеный, синтетический, рассасывающийся хирургический шовный материал, изготавливаемый из сополимера, состоящего на 90 % из гликолида и на 10 % из L-лактида (PGLA 90/10). Шовные материалы окрашены в фиолетовый цвет с использованием красителя D&amp;C Violet No. 2 (C. I. 60725) для обеспечения распознаваемости. На поверхность плетеных нитей нанесено рассасывающееся синтетическое покрытие, состоящее из смеси равных частей сополимера (состоящего из гликолида и L-лактида) и стеарата кальция, за счет чего обеспечивается легкое скольжение шовного материала без эффекта пиления. Шовные материалы содержат антимикробное покрытие из хлоргексидина диацетата с концентрацией не более 60 мкг/м, для снижения риска бактериального загрязнения и образования колоний микроорганизмов на поверхности шовного материала. Шовный материал метаболизируется с образованием гликолевой кислоты и молочной кислоты путем гидролиза, не вызывая никаких стойких изменений в области раны. Спустя 14 дней после имплантации сохраняется около 75 % от первоначального предела прочности, около 40-50 % спустя 21 день и около 25 % - 28 дней. Полное поглощение шовного материала происходит на 56-й - 70-й день при нормальной перфузии ткани. Эффективность покрытия из хлоргексидина диацетата была испытана в ходе исследований in vitro, по результатам которых было подтверждено, что хлоргексидина диацетат, входящий в состав изделия шовного материала, ингибирует образование на поверхности шовного материала колоний Staphylococcus aureus (золотистый стафилококк), Staphylococcus epidermidis (эпидермальный стафилококк), Methicillin Resistant S. aureus (метициллин-резистентный золотистый стафилококк) и Methicillin Resistant S. epidermidis (метициллин-резистентный эпидермальный стафилоккок). Количество нитей в первичной упаковке 1 штука. Значение прочности узла на растяжение 22,67 Н. Значение линейной прочности на растяжение 44,72 Н. Игла изготовлена из антикоррозийной, высококачественной, высокопрочной стали с силиконовым покрытием, что значительно снижает трение с тканями и тем самым улучшает проникающую способность иглы и гарантирует прочность на излом и изгиб. Тело иглы слегка уплощено, что обеспечивает высокую устойчивость в иглодержателе. Количество игл в первичной упаковке 1 штука. Нить уложена на картонную основу восьмеркой и упакована в алюминиевый конверт, который в свою очередь упакован во внешнюю одинарную упаковку. Алюминиевый конверт должен содержать следующую информацию: торговое наименование, производитель, каталожный номер(REF), серия(LOT), длину нити(в сантиметрах и в дюймах), размер нити(USP и метрический), цвет нити, количество нитей, краткое описание шовного материала, срок годности(дата, год, месяц), метод стерилизации, схематическое изображение иглы в натуральную величину, код иглы, количество игл, указание об однократном применении, указание следовать инструкции по применению, маркировка CE, матричный код, товарный знак производителя (при наличии). Игла зафиксирована, не задействуя острие иглы на внутреннем лотке,  что предотвращает затупление острия. Групповая упаковка (коробка) должна быть герметичной (полиэтилен или другой материал), предохранять содержимое от влаги и дублировать информацию с индивидуальной упаковки. В упаковке не менее 36 шт. Срок годности не менее 36 месяцев. Стерилизован оксидом этилена.</t>
  </si>
  <si>
    <t>Хирургический шовный материал , размеры:  1 ( М4)  длина нити 90 см, игла колющая 40 мм</t>
  </si>
  <si>
    <t>Хирургический шовный материал  размеры: 2/0 (М3) 75 см игла колющая 26 мм</t>
  </si>
  <si>
    <t>Хирургический шовный материал размеры: 3/0 (М2) 75 см игла колющая 26 мм</t>
  </si>
  <si>
    <t xml:space="preserve">Вата медицинская гигроскопическая 100 гр. нестерильная </t>
  </si>
  <si>
    <t>медицинская хирургическая гигроскопическая, нестерильная 100 ,0</t>
  </si>
  <si>
    <t>Канюля аспирационная для забора и инъекции лекарственных средств из мультидозных флаконов со встроенным клапаномАБС, защитный колпачок- полипропилен,  защитная крышка- полиэтилен, фильтр- акриловый сополимер на нейлоновой основе. Описание: Аспирационная фильтр- канюля для безыгольного многократного забора жидких медикаментов. Имеет двухканальную пластиковую иглу-проводник длиной 21 мм для прокола пробки флаконов, снабженную защитным полупрозрачным колпачком. Один из каналов- сквозной, выполняющий функцию проводника между прокалывающим элементом и разъёмом, оборудованным соединением типа «Луер-Лок» на другом конце со встроенной подпружиненной крышкой Снэп Лок с возможностью  изменения положения крышки с фиксацией за счет специальных фиксирующих вырезов. Коннектор с внутренней стороны выполнен с 6% конусностью для герметического соединения с другими устройствами, в частности, со шприцами с разъемами типа Луер и Луер-Лок.
Второй канал служит проводником для поступления воздуха во флакон, что позволяет забирать препарат из емкости любого объема без остатка. Воздушный канал на входе имеет фильтр 0,1 мкм, который обеспечивает защиту лекарственного средства от микробной контаминации. Воздушный фильтр расположен на боковой стороне  корпуса канюли.
Корпус канюли с боковыми ребристыми упорами для пальцев, обеспечивающими комфортное обращение.</t>
  </si>
  <si>
    <t>Направляющий воздуховод F4</t>
  </si>
  <si>
    <t>Направляющий воздуховод (орофарингеальный) одноразовый имеет физиологический изгиб трубки овального сечения, сплющенное в переднезаднем направлении и с косым срезом на внутреннем конце, замкнутый центральный канал, края воздуховода идеально гладкие, по цвету загубника (международная кодировка) различаются по размерам от 00 до 6 (размеры от 50 до 120 мм.)</t>
  </si>
  <si>
    <t xml:space="preserve">Кружка Эсмарха, объемом 2000мл (одноразовая) </t>
  </si>
  <si>
    <t>Кружка Эсмарха одноразовая, стерильная 1,5 литра, 1,75 литра и 2,0 литра (клизма очистительная) - предназначена для однократного применения при проведении лечебных или очистительных клизм для очищения кишечника и для похудения, спринцеваний и орошений влагалища. Одноразовая кружка Эсмарха изготовлена из прозрачного полиэтилена, ее трубка 1,5 метра, диаметр - 20 Ch из имплантационно-нетоксичного, термолабильного поливинилхлорида.</t>
  </si>
  <si>
    <t>Набор для катетеризации крупных сосудов одноканальный 7F</t>
  </si>
  <si>
    <t>Набор для катетеризации крупных сосудов трёхканальный 7F</t>
  </si>
  <si>
    <t xml:space="preserve">Набор для пункции плевральной полости </t>
  </si>
  <si>
    <t xml:space="preserve">пункционная игла с косым остроконечным срезом для пункции плевральной полости, выполнена из медицинской стали и полипропилена, снабжена разъемомЛуер-Лок;  размер иглы (G15) 1,8 х 80 мм; сборочный полупрозрачный пакет объемом 1500 или 2000 мл для сбора отделяемого, имеет несмываемую маркировку объема с шагом 100 мл, полупрозрачную удлинительную линию длиной не менее 85 см из поливинилхлорида с поротом луер-лок типа "female";  шприц трехкомпонентныйобъемом 50,0 мл из полипропилена с центрально расположенным разъемомЛуер-Лок для дренирования плевральной полости; </t>
  </si>
  <si>
    <t>Термоиндикатор 120/45-01          (наружный)</t>
  </si>
  <si>
    <t xml:space="preserve">Индикаторы предназначены для оперативного визуального контроля соблюдения критических переменных паровой стерилизации – температуры стерилизации, времени стерилизационной выдержки и наличия насыщенного водяного пара – в камере паровых стерилизаторов с удалением воздуха методом продувки паром.  Характеристики продукта: относятся к классу 4 (многопеременные индикаторы) по классификации ГОСТ ISO  11140-1-2011 ;   помещаются в камере стерилизатора снаружи стерилизуемых изделий; чёткий цветовой переход от начального зелёного к конечному коричневому; ипкий слой на обратной стороне индикатора облегчает его закрепление на стерилизуемых упаковках и вклеивание в документы архива; </t>
  </si>
  <si>
    <t>Термоиндикатор 132/20-02          (внутренний)</t>
  </si>
  <si>
    <t>Индикаторы предназначены для оперативного визуального контроля соблюдения критических переменных паровой стерилизации – температуры стерилизации, времени стерилизационной выдержки и наличия насыщенного водяного пара – в камере паровых стерилизаторов с удалением воздуха методом продувки паром.  Характеристики продукта: относятся к классу 4 (многопеременные индикаторы) по классификации ГОСТ ISO  11140-1-2011 ; помещаются в камере стерилизатора снаружи стерилизуемых изделий; чёткий цветовой переход от начального зелёного к конечному коричневому; чёткий цветовой переход от начального зелёного к конечному коричневому;</t>
  </si>
  <si>
    <t>Термоиндикатор 120/45-02   (вутренний)</t>
  </si>
  <si>
    <t>Индикаторы предназначены для оперативного визуального контроля соблюдения критических переменных паровой стерилизации - температуры стерилизации, времени стерилизационной выдержки и наличия насыщенного водяного пара, внутри стерилизуемых изделий и стерилизационных упаковок с изделиями при их стерилизации в паровых стерилизаторах с удалением воздуха из стерилизационной камеры методом продувки паром.  Характеристики продукта:   относятся к классу 4 (многопеременные индикаторы) по классификации ГОСТ ISO 11140-1-2011;    помещаются внутри стерилизуемых изделий, упаковок, коробок, укладок;   чёткий цветовой переход от начального красно-оранжевого к конечному тёмному сине-фиолетовому;  индикаторная композиция герметично запакована в паропроницаемую полимерную оболочку, при контакте компоненты индикаторной композиции не переходят на изделия и не оказывают на них никакого воздействия;  липкий слой на обратной стороне индикатора облегчает его закрепление на стерилизуемых упаковках и при документировании;</t>
  </si>
  <si>
    <t>Термоиндикатор 132/20-01          (наружный)</t>
  </si>
  <si>
    <t xml:space="preserve">Индикаторы предназначены для оперативного визуального контроля соблюдения критических переменных паровой стерилизации – температуры стерилизации, времени стерилизационной выдержки и наличия насыщенного водяного пара – в камере паровых стерилизаторов с удалением воздуха методом продувки паром.  Характеристики продукта:   относятся к классу 4 (многопеременные индикаторы) по классификации ГОСТ ISO  11140-1-2011 ;  помещаются в камере стерилизатора снаружи стерилизуемых изделий;   чёткий цветовой переход от начального зелёного к конечному коричневому; липкий слой на обратной стороне индикатора облегчает его закрепление на стерилизуемых упаковках и вклеивание в документы архива; </t>
  </si>
  <si>
    <t>Термоиндикатор воздушной стерилизации 180/60-1</t>
  </si>
  <si>
    <t>на 180 град №1000</t>
  </si>
  <si>
    <t>Цоликлон анти-АВ</t>
  </si>
  <si>
    <t>Для определнеия групп крови 5мл</t>
  </si>
  <si>
    <t>Цоликлон анти-А</t>
  </si>
  <si>
    <t>Для определнеия групп крови 10мл</t>
  </si>
  <si>
    <t>Цоликлон анти-В</t>
  </si>
  <si>
    <t>Цоликлон Д супер</t>
  </si>
  <si>
    <t>Для определения резуса пренадлежности 5мл</t>
  </si>
  <si>
    <t>Краник трехходовой стерильный для регулирования потока растворов</t>
  </si>
  <si>
    <t>Краник трехходовой обеспечивает одновременную инфузию нескольких препаратов через один венозный доступ.Сорость потока трехходовогокраника: 525 -+10%,цвет пробки:синий, белый, красный. Назначение: предназначены для соединения с катетером при инфузии. стерильные, одноразовые, нептрогенные</t>
  </si>
  <si>
    <t>Кассета "Sterrad NX"</t>
  </si>
  <si>
    <t>Пластмассовый футляр, содержащий десять ячеек с действующим веществом, упакованный в картонную коробку и запаянный в пластиковый пакет. Действующее вещество (стерилизующий агент) – 58 - 59,5 % раствор пероксида водорода. Для плазменного стерилизатора sterrad . Уп№5</t>
  </si>
  <si>
    <t xml:space="preserve">Фильтр Clear-Therm 3 тепловлагообменный с портом luer lock </t>
  </si>
  <si>
    <t>Марля медицинская</t>
  </si>
  <si>
    <t>Изготовлена из 100% хлопчатобумажной пряжи, пневмомеханическим способом прядения, нестерильная.  Плотностью не менее 28 г/кв метр Срок годности не менее 5 лет.</t>
  </si>
  <si>
    <t>м</t>
  </si>
  <si>
    <t>Бинт не стерильный 7х14</t>
  </si>
  <si>
    <t>Характеристика по ГОСТ:Поверхностная плотность не менее 34,0 г/м2;
Разрывная нагрузка полоски размером 50 х 200 мм, не менее 88,0(9,0)Н (кгс);Капиллярность не менее 7,0 см;Степень белизны не менее 80,0%.</t>
  </si>
  <si>
    <t>Контур дыхательный однократного применения</t>
  </si>
  <si>
    <t xml:space="preserve">Изделия предназначены для подачи воздуха, анестезиологических газов и кислорода пациенту. Изготовлены из поливинилхлорида. Назначение: Дыхательный контур для подключения к аппарату ИВЛ по основному потоку.  Срок годности - не менее 5 лет. </t>
  </si>
  <si>
    <t>Стилет для интубации 3,3 мм</t>
  </si>
  <si>
    <t>Размер  СН/Fr: 6  СН/Fr: 10  СН/Fr: 14. Внешний диаметр стилета  2,0 мм  3,3 мм  4,7 мм. Предназначен для эндотрахеальных труб  2,0 - 4,5 мм  4,5 - 6,5 мм  7,0 - 10,0 мм. Полная длина стилета  310 мм   390 мм  390 мм. Длина стилета до изгиба  270 мм  335 мм  345 мм. Упаковка  индивидуальная стерильная, в мин. картонном коробе - 20 шт.</t>
  </si>
  <si>
    <t>Фиксаторы для эндотрахеальных трубок</t>
  </si>
  <si>
    <t>Фиксатор предназначен для надежного закрепления эндотрахеальной трубки в определенном положении и сведения к минимуму нежелательных движений. Представляет собой фиксирующую повязку с полимерной направляющей, с застежками-липучками. Изготовлен из гипоаллергенноготрехслойного материала: средний слой - вспененный; наружный и внутренний слои - покрытие на основе нейлона. Длинна фиксатора - 70 см; ширина - 2 см; высота - 0,5 см; длинна направляющей - 4 см. Совместим с эндотрахеальными трубками размером 7,0-10,0 мм. Позволяет перемещать трубку из угла в угол рта. Не вызывает кожных реакций. Используется у одного пациента. Не содержит латекса. Упаковка - клинически чистая. Срок годности (срок гарантии): 5 лет от даты изготовления.</t>
  </si>
  <si>
    <t xml:space="preserve">ЭКГ электрод </t>
  </si>
  <si>
    <t>краткосрочная и длительная регистрация ЭКГ покоя, мониторинг ЭКГ. Тип коннектора: "кнопка".Покрытие коннектора: Ag/AgCl (серебро / хлорид серебра)Основа: вспененный полиэтилен. Диаметр основы, ∅: 50 мм</t>
  </si>
  <si>
    <t>Сетка UltraPro предназначена для укрепления ткани и длительной стабилизации фасциальных структур брюшной стенки.</t>
  </si>
  <si>
    <t>Сетка  UltraPro сделана из примерно равных частей рассасывающего моноволокна из полиглекапрона-25 и нерассасывающего полипропиленового моноволокна.
Размеры (см) - 15х15
Стерилизовано окисью этилена. Не проводить повторную стерилизацию. 
Только для однократного применения.</t>
  </si>
  <si>
    <t>Сетка  UltraPro сделана из примерно равных частей рассасывающего моноволокна из полиглекапрона-25 и нерассасывающего полипропиленового моноволокна.
Размеры (см) - 30х30.
Стерилизовано окисью этилена. Не проводить повторную стерилизацию. 
Только для однократного применения.</t>
  </si>
  <si>
    <t xml:space="preserve">Нить хирургическая  Капрон  белая    не  рассасывающаяся № 4 </t>
  </si>
  <si>
    <t>Нить  хирургическая  синтетическая  не  рассасывающаяся,  изготовленная  из  материала  «Полиамид».  Размер  нити  1,  длина  нити  75 см,  игла  колющая  атравматическая  40 мм.</t>
  </si>
  <si>
    <t xml:space="preserve">Нить хирургическая  Капрон  белая    не  рассасывающаяся   № 5 </t>
  </si>
  <si>
    <t>Нить  хирургическая  синтетическая  не  рассасывающаяся,  изготовленная  из  материала  «Полиамид».  Размер  нити  2,  длина  нити  75 см,  игла  колющая  атравматическая  45 мм.</t>
  </si>
  <si>
    <t>Протезы сосудистые стерильные
однократного применения размерами 6 мм Х 8см</t>
  </si>
  <si>
    <t>Гофрированные аксилофеморальные сосудистые протезы из дакрона (полиэстера) для хирургии сосудов. Структура
протеза вязаная. Форма протеза линейный, для бедренноподколенного шунтирования.Cпиральное армирование по всей
длине протеза. Толщина стенки протеза 0.85 мм. Внутренний
диаметр протеза 6 мм. Общая длина протеза 8 см. Длина
армированной части 60 см.</t>
  </si>
  <si>
    <t xml:space="preserve">Шовный материал   8/0 60 см х6 мм </t>
  </si>
  <si>
    <t xml:space="preserve">Шовный материал   4/0 60 см х20 мм </t>
  </si>
  <si>
    <t>Нить стерильная хирургическая, синтетическая, нерассасывающаяся, монофиламентная, изготовленная из  изотактического кристаллического стереоизомера полипропилена - синтетического линейного полиолефина. Нить  окрашена в контрастный  цвет для улучшения визуализации в ране.   Две иглы. Иглы изготовлены из коррозионностойкого высокопрочного сплава, обработаны силиконом,  что способствует уменьшению трения между иглой и тканями, и облегчает проведение иглы через ткани. Марка стали - 4310. Иглы имеют конструкцию, увеличивающую надежность их фиксации в иглодержателе  за счет насечек в месте захвата.  Иглы колющие, 1/2  окружности. Диаметр тела иглы 0,5588 мм. Стерильный внутренний вкладыш с шовным материалом упакован в индивидуальную одинарную стерильную полимерно-бумажную упаковку, которая представляет собой пакет из медицинской бумаги и прозрачного полимера, обеспечивающую сохранение стерильности шовного материала и его функциональных свойств с учетом условий его применения, транспортирования, хранения и срока годности; защищающую содержимое от влаги; обеспечивающую доступ к внутреннему вкладышу в одно движение для минимизации временных затрат на манипуляции с нитью. Маркировка внутреннего вкладыша содержит наименование шовного материала, его состав, товарный знак производителя, наименование производителя, матричный код, каталожный номер, условный и метрический размер нити, цвет нити, длину нити, количество нитей; длины иглы, обозначение типа иглы, кривизны иглы, изображение иглы в натуральную величину, количество игл, указание о стерильности с указанием метода стерилизации, указание об однократном применении.  Специальная технология овальной укладки нити на внутреннем вкладыше обеспечивает ее прямолинейность после извлечения, минимизируя возникновение эффекта "памяти формы". Игла зафиксирована, не задействуя острие иглы на внутреннем лотке, что предотвращает затупление острия.  Групповая упаковка (коробка) содержит 12 штук, герметична (полиэтилен), предохраняет содержимое от влаги и дублирует информацию с индивидуальной упаковки. Каждая коробка содержит инструкцию  по медицинскому применению на русском языке. Срок годности не менее 60 месяцев.</t>
  </si>
  <si>
    <t>Нить стерильная хирургическая, синтетическая, нерассасывающаяся, полифиламентная, изготовленная из полиэтилентерефталата (полиэстер) с покрытием из полибутилата, что обеспечивает снижение трения при проведении через плотные ткани. Нить  окрашена в контрастный цвет  для улучшения визуализации в ране.  Две иглы. Иглы изготовлены из коррозионностойкого высокопрочного сплава, обработаны силиконом,  что способствует уменьшению трения между иглой и тканями, и облегчает проведение иглы через ткани. Марка стали - 4310. Иглы имеют конструкцию, увеличивающую надежность их фиксации в иглодержателе  за счет насечек в месте захвата.  Иглы колющие, 1/2  окружности. Диаметр тела иглы 0,6604 мм. Стерильный внутренний вкладыш с шовным материалом упакован в индивидуальную одинарную стерильную полимерно-бумажную упаковку, которая представляет собой пакет из медицинской бумаги и прозрачного полимера, обеспечивающую сохранение стерильности шовного материала и его функциональных свойств с учетом условий его применения, транспортирования, хранения и срока годности; защищающую содержимое от влаги; обеспечивающую доступ к внутреннему вкладышу в одно движение для минимизации временных затрат на манипуляции с нитью. Маркировка внутреннего вкладыша содержит наименование шовного материала, его состав, товарный знак производителя, наименование производителя, матричный код, каталожный номер, условный и метрический размер нити, цвет нити, длину нити, количество нитей; длины иглы, обозначение типа иглы, кривизны иглы, изображение иглы в натуральную величину, количество игл, указание о стерильности с указанием метода стерилизации, указание об однократном применении.  Специальная технология овальной укладки нити на внутреннем пластиковом лотке обеспечивает ее прямолинейность после извлечения, минимизируя возникновение эффекта "памяти формы". Игла зафиксирована, не задействуя острие иглы на внутреннем лотке, что предотвращает затупление острия; в месте крепления к игле нить имеет изгиб с памятью формы, направленный в противоположную сторону от острия иглы, что обеспечивает лучшую визуализацию в операционном поле и препятствует запутыванию нити. Лоток снабжен отклоняющимся пластиковым лепестком, который позволяет позиционировать иглу на нужную глубину в браншах иглодержателя в одно движение.  Срок годности не менее 60 месяцев.</t>
  </si>
  <si>
    <t>Канюля аспирационная для забора и инъекции лекарственных средств из мультидозных флаконов со встроенным клапаном</t>
  </si>
  <si>
    <t>Изделие асептическое, апирогенное, стерелизованное этиленоксидом, нетоксичное, одноразового употребления. Комплект для катетеризации крупных сосудов состоит из одно-канального катетера, произведенного из высшего класса полиуретана типа ESTANE содержащего 20% сульфата бария. Катетер с дистальной стороны закончен фасованным конусом с центральным отверстием. Проксимальная часть катетера закончена женской насадкой Luer-Lock. На катетере отмечен код величины углубления. Так произведённый катетер позволяет не простую катетеризацию сосуда, а обеспечивает максимально долгое время удержания его в сосуде. Катетер, проводник и игла имеют различный размер и длину, в зависимости от размера катетера. В комплекте находится игла и проводник из медицинской стали, а так же расширитель, шприц и скальпель.Катетер для катетеризации крупных сосудов одноканальный.Стерилизация  окисью этилена.Срок годности: не менее 4 года и 11 месяцев от даты стерилизации.</t>
  </si>
  <si>
    <t>Изделие асептическое, апирогенное, стерелизованное этиленоксидом, нетоксичное, одноразового употребления. Комплект для катетеризации крупных сосудов состоит из  трёх- канального катетера, произведенного из высшего класса полиуретана типа ESTANE содержащего 20% сульфата бария. Катетер с дистальной стороны закончен фасованным конусом с центральным отверстием. Проксимальная часть катетера закончена женской насадкой Luer-Lock. На катетере отмечен код величины углубления. Так произведённый катетер позволяет не простую катетеризацию сосуда, а обеспечивает максимально долгое время удержания его в сосуде. Катетер, проводник и игла имеют различный размер и длину, в зависимости от размера катетера. В комплекте находится игла и проводник из медицинской стали, а так же расширитель, шприц и скальпель.Катетер для катетеризации крупных сосудов одноканальный. Стерилизация  окисью этилена.Срок годности:не менее 4 года и 11 месяцев от даты стерилизации</t>
  </si>
  <si>
    <t>Медицинская термографическая пленка для общей рентгенографии – листовая, неперфорированная, односторонняя, предназначена для работы в принтерах, использующих принцип получения изображения с помощью изменения температуры. Пленка представляет собой подложку толщиной 168 мкм, на которую с одной стороны нанесен термоэмульсионный слой, покрытый защитным слоем, с другой – антистатическое покрытие. Термоэмульсионный слой изготовлен на основе AgOS и активатора. Под воздействием температуры образуется оксид активатора, а серебро восстанавливается, создавая изображение.</t>
  </si>
  <si>
    <t>Предназначена для распечатки цифровых рентгенографических изображений на принтерах Сроки архивирования соответствуют требованиям</t>
  </si>
  <si>
    <t>Хирургический шовный материал , размеры:  (2) длина нити 90 см, игла колющая 48 мм М5</t>
  </si>
  <si>
    <t>Краник трехходовой медицинский (тройник), выдерживает давление до 5 бар.  Предназначен для соединения инфузионной/трансфузионной линии (магистрали) и постоянного устройства, находящегося в вене с целью контроля введения растворов и препаратов при дополнительных вливаниях. При помощи краника можно изменять направление потока или останавливать инфузию.
Тройник имеет 3 соединения по типу ""Луер-Лок"", на концах краника трехходового есть вращающиеся предохранительные колпачки с внутренней резьбой, винтовая муфта обеспечивает надежность соединения с наконечниками других систем. Жироустойчив, стерилен, аппирогенен, применяется для одноразового использования. Общая длина 38 мм. Высота 20,5 мм. Материал корпуса, вращающегося колпачка ""Луер-Лок"" - поликарбонат. Материал центральной части краника и ротатора- HDPE. Смазка вращающейся части - полидиметилсилоксан. Диапазон рабочих температур: 4-40 гр. по Цельсию. Объемный расход жидкости - 200 мл/мин. Стерилизован этиленоксидом.</t>
  </si>
  <si>
    <t>Расходные материалы на анализатор модели ABL800 FLEX</t>
  </si>
  <si>
    <t>Экстемпоральные растворы</t>
  </si>
  <si>
    <t>Папаверина гидрохлорид</t>
  </si>
  <si>
    <t>Раствор для инъекций, 2 %, 2 мл №10</t>
  </si>
  <si>
    <t>Шовный материал</t>
  </si>
  <si>
    <t>Прочие медицинские изделия</t>
  </si>
  <si>
    <t>Кол-во</t>
  </si>
  <si>
    <t>Набор реагентов для иммуноферментного определения концентрации свободной фракции
трийодтиронина в сыворотке крови Т3 свободный</t>
  </si>
  <si>
    <t>Набор реагентов для иммуноферментного определения концентрации свободной фракции
тироксина в сыворотке крови Т4 свободный</t>
  </si>
  <si>
    <t xml:space="preserve">Набор реагентов для иммуноферментного определения концентрации тиреотропного
гормона в сыворотке (плазме) крови ТТГ </t>
  </si>
  <si>
    <t xml:space="preserve">Набор реагентов для имуноферментного определения концентрации антител к
 в сыворотке крови Анти ТПО </t>
  </si>
  <si>
    <t xml:space="preserve">Набор реагентов для имуноферментного определения концентрации антител к
тиреоглобулину в сыворотке крови Анти – ТГ </t>
  </si>
  <si>
    <t xml:space="preserve">Кардиолипиновый антиген RPR </t>
  </si>
  <si>
    <t>Тест на сифилис RPR Агглютинация на слайде ,RPR-Reagent - взвесь угольных частиц, покрытых липидным комплексом, с кардиолипином, лецитином и холестеролом в фосфатном буфере 20 mmol/l, рН 7,0, азид натрия 0,95 g/l</t>
  </si>
  <si>
    <t>Набор реагентов  для определения ревматоидного фактора методом латекс
агглютинации на 100 определений</t>
  </si>
  <si>
    <t xml:space="preserve">Набор реагентов экспресс тест HBsAg для качественного  определения HBsAg в сыворотке или плазме  человека. </t>
  </si>
  <si>
    <t xml:space="preserve">Набор реагентов экспресс-тестHCV для качественного  определения специфических антител к вирусу Гепатита С, в цельной крови, плазме или сыворотке человека. </t>
  </si>
  <si>
    <t>Набор реагентов для определения С-реактивного белка методом латекс агглютинации на 250 определений</t>
  </si>
  <si>
    <t>Набор реагентов  для определения антистрептолизина-о методом латекс
агглютинации 100 определений</t>
  </si>
  <si>
    <t>Экспресс-тест 4-го поколения для определения HIV Ag/Ab №30</t>
  </si>
  <si>
    <t xml:space="preserve">Рентген пленка №100 35*43 </t>
  </si>
  <si>
    <r>
      <t>Матричный баллонорасширяемый стент. Дизайн стента в виде ряда волнистых колец соединенных 3мя перемычками по типу "вершина-к-впадине".  Материал стента: кобальт-хромовый сплав L-605.Флюорополимерное покрытие, содержащие эверолимус в концентрации не более 100 мкг/см</t>
    </r>
    <r>
      <rPr>
        <vertAlign val="superscript"/>
        <sz val="14"/>
        <rFont val="Times New Roman"/>
        <family val="1"/>
        <charset val="204"/>
      </rPr>
      <t>2</t>
    </r>
    <r>
      <rPr>
        <sz val="14"/>
        <rFont val="Times New Roman"/>
        <family val="1"/>
        <charset val="204"/>
      </rPr>
      <t>. Срок выделения препарата – 120 дней. Толщина стенки: не более 0.0032" (0.0813мм), укорочение 0% при номинальном давление. Диаметры (мм): 2; 2.25; 2.5; 2.75; 3; 3.25; 3.5; 4; длины (мм): 8; 12; 15; 18; 23; 28; 33; 38. Система доставки: баллонный катетер быстрой смены 145см из многослойного пебакса. Профиль стента на баллоне – 0.0435’’. Коаксиальная система позициоонирования дистального кончика, 0.017’’. Номинальное давление (NP) 10 атм; расчетное давление разрыва (RBP) 18атм. Показан для стентирования поражений коронарной артерии с хронической полной окклюзией, для лечения мелких коронарных сосудов, для лечения пациентов с рестенозом стентированных участков коронарной артерии.</t>
    </r>
  </si>
  <si>
    <t>нить стерильная хирургическая, синтетическая, нерассасывающаяся, полифиламентная, изготовленная из полиэтилентерефталата (полиэстер) с покрытием из полибутилата, что обеспечивает снижение трения при проведении через плотные ткани. Нить  окрашена в контрастный цвет  для улучшения визуализации в ране.  Две иглы. Иглы изготовлены из коррозионностойкого высокопрочного сплава, обработаны силиконом,  что способствует уменьшению трения между иглой и тканями, и облегчает проведение иглы через ткани. Марка стали - 4310. Иглы имеют конструкцию, увеличивающую надежность их фиксации в иглодержателе  за счет насечек в месте захвата.  Иглы колющие, 1/2  окружности. Диаметр тела иглы 0,6604 мм. Стерильный внутренний вкладыш с шовным материалом упакован в индивидуальную одинарную стерильную полимерно-бумажную упаковку, которая представляет собой пакет из медицинской бумаги и прозрачного полимера, обеспечивающую сохранение стерильности шовного материала и его функциональных свойств с учетом условий его применения, транспортирования, хранения и срока годности; защищающую содержимое от влаги; обеспечивающую доступ к внутреннему вкладышу в одно движение для минимизации временных затрат на манипуляции с нитью. Маркировка внутреннего вкладыша содержит наименование шовного материала, его состав, товарный знак производителя, наименование производителя, матричный код, каталожный номер, условный и метрический размер нити, цвет нити, длину нити, количество нитей; длины иглы, обозначение типа иглы, кривизны иглы, изображение иглы в натуральную величину, количество игл, указание о стерильности с указанием метода стерилизации, указание об однократном применении.  Специальная технология овальной укладки нити на внутреннем пластиковом лотке обеспечивает ее прямолинейность после извлечения, минимизируя возникновение эффекта "памяти формы". Игла зафиксирована, не задействуя острие иглы на внутреннем лотке, что предотвращает затупление острия; в месте крепления к игле нить имеет изгиб с памятью формы, направленный в противоположную сторону от острия иглы, что обеспечивает лучшую визуализацию в операционном поле и препятствует запутыванию нити. Лоток снабжен отклоняющимся пластиковым лепестком, который позволяет позиционировать иглу на нужную глубину в браншах иглодержателя в одно движение.  Срок годности не менее 60 месяцев.</t>
  </si>
  <si>
    <t>Члены комиссии:</t>
  </si>
  <si>
    <t xml:space="preserve">Заведующий отделения кардиореанимации и рентгенэдоваскулярной интервенции хирургии_________________ Б.М.Керимкулов </t>
  </si>
  <si>
    <t>Заведующая клинико-диагностической лаборатории_________________ К.М. Касмакасова</t>
  </si>
  <si>
    <t xml:space="preserve"> Заместитель главного бухгалтера___________________ А.А.Чукенова </t>
  </si>
  <si>
    <t xml:space="preserve">Юрист____________________ С.Т.Мукажанов </t>
  </si>
  <si>
    <t xml:space="preserve">Провизор __________________С.М.Даулетова </t>
  </si>
  <si>
    <t xml:space="preserve">Заместитель главного врача по лечебной части________________Г.К.Казангапова </t>
  </si>
  <si>
    <t>Председатель тендерной комиссии:</t>
  </si>
  <si>
    <t>Руководитель сестринской службы________________Ф.С.Баймуханова</t>
  </si>
  <si>
    <t>Заместитель председателя тендерной комиссии:</t>
  </si>
  <si>
    <t>Ценовые предложения ТОО Medstore kz</t>
  </si>
  <si>
    <t>Ценовые предложения ТОО Гелика</t>
  </si>
  <si>
    <t>Ценовые предложения ТОО Асфарм</t>
  </si>
  <si>
    <t>Ценовые предложения ТОО Sivital Казахстан</t>
  </si>
  <si>
    <t>Ценовые предложения ТОО Medical marketing group kz</t>
  </si>
  <si>
    <t>Ценовые предложения ТОО Dana Estrella</t>
  </si>
  <si>
    <t>Ценовые предложения ТОО AR Medical</t>
  </si>
  <si>
    <t>Ценовые предложения ТОО Med Co</t>
  </si>
  <si>
    <t>Ценовые предложения ТОО KazMedKapital</t>
  </si>
  <si>
    <t>Ценовые предложения ТОО ДиАКиТ</t>
  </si>
  <si>
    <t>Ценовые предложения ТОО Интерфарм Сервис</t>
  </si>
  <si>
    <t>Ценовые предложения ТОО PharmOrit</t>
  </si>
  <si>
    <t>Ценовые предложения ТОО ТЦ Мастер</t>
  </si>
  <si>
    <t>Ценовые предложения ТОО Dolce</t>
  </si>
  <si>
    <t>Ценовые предложения ТОО EndoStar</t>
  </si>
  <si>
    <t>Ценовые предложения ТОО Galamat Integra</t>
  </si>
  <si>
    <t>Ценовые предложения ТОО Текстильная фабрика B.A.E.R.</t>
  </si>
  <si>
    <t>Ценовые предложения ТОО Альянс-Medica</t>
  </si>
  <si>
    <t>Ценовые предложения ТОО Fam.Alliance</t>
  </si>
  <si>
    <t>Ценовые предложения ТОО Медтроник Казахстан</t>
  </si>
  <si>
    <t>Ценовые предложения ТОО Ангрофарм-НС</t>
  </si>
  <si>
    <t>Ценовые предложения ТОО НаноФарм</t>
  </si>
  <si>
    <t>Ценовые предложения ПТ Сагиндыков и К</t>
  </si>
  <si>
    <t>Ценовые предложения ИП Тоганбеков Ф.С.</t>
  </si>
  <si>
    <t>Ценовые предложения ТОО Мерусар и К</t>
  </si>
  <si>
    <t>Ценовые предложения ТОО AB-Service Company</t>
  </si>
  <si>
    <t>Ценовые предложения ТОО КФК Медсервис Плюс</t>
  </si>
  <si>
    <t>Ценовые предложения ТОО Интермедика Алматы</t>
  </si>
  <si>
    <t>Ценовые предложения ТОО Биолик</t>
  </si>
  <si>
    <t>Ценовые предложения ТОО Атон - Диагностика</t>
  </si>
  <si>
    <t>Ценовые предложения ТОО Амир и Д</t>
  </si>
  <si>
    <t>Ценовые предложения ТОО Clever Medical</t>
  </si>
  <si>
    <t>Ценовые предложения ТОО МедКор</t>
  </si>
  <si>
    <t>Ценовые предложения ТОО Importmed</t>
  </si>
  <si>
    <t>Ценовые предложения ИП SNM Company</t>
  </si>
  <si>
    <t>Ценовые предложения ТОО ABMG Expert</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</si>
</sst>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 _₽_-;\-* #,##0.00\ _₽_-;_-* &quot;-&quot;??\ _₽_-;_-@_-"/>
  </numFmts>
  <fonts count="12">
    <font>
      <sz val="11"/>
      <color theme="1"/>
      <name val="Calibri"/>
      <family val="2"/>
      <scheme val="minor"/>
    </font>
    <font>
      <sz val="10"/>
      <name val="Arial Cyr"/>
      <family val="2"/>
      <charset val="204"/>
    </font>
    <font>
      <sz val="10"/>
      <name val="Arial Cyr"/>
      <charset val="204"/>
    </font>
    <font>
      <sz val="12"/>
      <name val="宋体"/>
      <charset val="134"/>
    </font>
    <font>
      <sz val="10"/>
      <name val="Arial"/>
      <family val="2"/>
      <charset val="204"/>
    </font>
    <font>
      <sz val="11"/>
      <color theme="1"/>
      <name val="Calibri"/>
      <family val="2"/>
      <scheme val="minor"/>
    </font>
    <font>
      <b/>
      <sz val="14"/>
      <name val="Times New Roman"/>
      <family val="1"/>
      <charset val="204"/>
    </font>
    <font>
      <sz val="14"/>
      <name val="Times New Roman"/>
      <family val="1"/>
      <charset val="204"/>
    </font>
    <font>
      <sz val="14"/>
      <color theme="1"/>
      <name val="Times New Roman"/>
      <family val="1"/>
      <charset val="204"/>
    </font>
    <font>
      <b/>
      <sz val="14"/>
      <color theme="1"/>
      <name val="Times New Roman"/>
      <family val="1"/>
      <charset val="204"/>
    </font>
    <font>
      <vertAlign val="superscript"/>
      <sz val="14"/>
      <name val="Times New Roman"/>
      <family val="1"/>
      <charset val="204"/>
    </font>
    <font>
      <b/>
      <sz val="14"/>
      <color rgb="FF000000"/>
      <name val="Times New Roman"/>
      <family val="1"/>
      <charset val="204"/>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s>
  <cellStyleXfs count="6">
    <xf numFmtId="0" fontId="0" fillId="0" borderId="0"/>
    <xf numFmtId="0" fontId="1" fillId="0" borderId="0"/>
    <xf numFmtId="0" fontId="2" fillId="0" borderId="0">
      <alignment horizontal="center"/>
    </xf>
    <xf numFmtId="0" fontId="3" fillId="0" borderId="0" applyProtection="0">
      <alignment vertical="center"/>
    </xf>
    <xf numFmtId="0" fontId="4" fillId="0" borderId="0"/>
    <xf numFmtId="43" fontId="5" fillId="0" borderId="0" applyFont="0" applyFill="0" applyBorder="0" applyAlignment="0" applyProtection="0"/>
  </cellStyleXfs>
  <cellXfs count="56">
    <xf numFmtId="0" fontId="0" fillId="0" borderId="0" xfId="0"/>
    <xf numFmtId="0" fontId="6" fillId="0" borderId="1" xfId="0" applyFont="1" applyFill="1" applyBorder="1" applyAlignment="1">
      <alignment horizontal="center" vertical="center" wrapText="1"/>
    </xf>
    <xf numFmtId="4" fontId="6" fillId="0" borderId="1" xfId="0" applyNumberFormat="1" applyFont="1" applyFill="1" applyBorder="1" applyAlignment="1">
      <alignment horizontal="center" vertical="center" wrapText="1"/>
    </xf>
    <xf numFmtId="0" fontId="7" fillId="0" borderId="1" xfId="0" applyFont="1" applyFill="1" applyBorder="1" applyAlignment="1">
      <alignment horizontal="left" wrapText="1"/>
    </xf>
    <xf numFmtId="4" fontId="7" fillId="0" borderId="1" xfId="0" applyNumberFormat="1" applyFont="1" applyFill="1" applyBorder="1" applyAlignment="1">
      <alignment horizontal="left" wrapText="1"/>
    </xf>
    <xf numFmtId="0" fontId="7" fillId="0" borderId="1" xfId="0" applyFont="1" applyFill="1" applyBorder="1" applyAlignment="1">
      <alignment horizontal="left"/>
    </xf>
    <xf numFmtId="4" fontId="7" fillId="0" borderId="3" xfId="1" applyNumberFormat="1" applyFont="1" applyFill="1" applyBorder="1" applyAlignment="1">
      <alignment horizontal="left" wrapText="1"/>
    </xf>
    <xf numFmtId="0" fontId="7" fillId="0" borderId="1" xfId="0" applyFont="1" applyFill="1" applyBorder="1" applyAlignment="1">
      <alignment horizontal="center" wrapText="1"/>
    </xf>
    <xf numFmtId="0" fontId="7" fillId="0" borderId="1" xfId="0" applyFont="1" applyFill="1" applyBorder="1" applyAlignment="1">
      <alignment vertical="center" wrapText="1"/>
    </xf>
    <xf numFmtId="4" fontId="7" fillId="0" borderId="1" xfId="0" applyNumberFormat="1" applyFont="1" applyFill="1" applyBorder="1" applyAlignment="1">
      <alignment horizontal="center" wrapText="1"/>
    </xf>
    <xf numFmtId="2" fontId="7" fillId="0" borderId="3" xfId="0" applyNumberFormat="1" applyFont="1" applyFill="1" applyBorder="1" applyAlignment="1">
      <alignment horizontal="left" wrapText="1"/>
    </xf>
    <xf numFmtId="2" fontId="7" fillId="0" borderId="1" xfId="0" applyNumberFormat="1" applyFont="1" applyFill="1" applyBorder="1" applyAlignment="1">
      <alignment horizontal="left" wrapText="1"/>
    </xf>
    <xf numFmtId="0" fontId="7" fillId="0" borderId="3" xfId="0" applyFont="1" applyFill="1" applyBorder="1" applyAlignment="1">
      <alignment horizontal="left" wrapText="1"/>
    </xf>
    <xf numFmtId="0" fontId="7" fillId="0" borderId="1" xfId="0" applyFont="1" applyFill="1" applyBorder="1" applyAlignment="1">
      <alignment horizontal="center"/>
    </xf>
    <xf numFmtId="1" fontId="7" fillId="0" borderId="1" xfId="0" applyNumberFormat="1" applyFont="1" applyFill="1" applyBorder="1" applyAlignment="1">
      <alignment horizontal="left" wrapText="1"/>
    </xf>
    <xf numFmtId="0" fontId="7" fillId="0" borderId="1" xfId="0" applyFont="1" applyFill="1" applyBorder="1" applyAlignment="1">
      <alignment wrapText="1"/>
    </xf>
    <xf numFmtId="1" fontId="7" fillId="0" borderId="1" xfId="0" applyNumberFormat="1" applyFont="1" applyFill="1" applyBorder="1" applyAlignment="1">
      <alignment vertical="center" wrapText="1"/>
    </xf>
    <xf numFmtId="1" fontId="7" fillId="0" borderId="1" xfId="0" applyNumberFormat="1" applyFont="1" applyFill="1" applyBorder="1" applyAlignment="1">
      <alignment horizontal="left"/>
    </xf>
    <xf numFmtId="1" fontId="7" fillId="0" borderId="1" xfId="0" applyNumberFormat="1" applyFont="1" applyFill="1" applyBorder="1" applyAlignment="1">
      <alignment horizontal="center"/>
    </xf>
    <xf numFmtId="0" fontId="8" fillId="0" borderId="1" xfId="0" applyFont="1" applyFill="1" applyBorder="1"/>
    <xf numFmtId="0" fontId="8" fillId="0" borderId="1" xfId="0" applyFont="1" applyFill="1" applyBorder="1" applyAlignment="1">
      <alignment wrapText="1"/>
    </xf>
    <xf numFmtId="0" fontId="8" fillId="0" borderId="0" xfId="0" applyFont="1" applyFill="1"/>
    <xf numFmtId="0" fontId="6" fillId="0" borderId="2" xfId="0" applyFont="1" applyFill="1" applyBorder="1" applyAlignment="1">
      <alignment horizontal="center" wrapText="1"/>
    </xf>
    <xf numFmtId="0" fontId="6" fillId="0" borderId="3" xfId="0" applyFont="1" applyFill="1" applyBorder="1" applyAlignment="1">
      <alignment horizontal="center" wrapText="1"/>
    </xf>
    <xf numFmtId="0" fontId="6" fillId="0" borderId="4" xfId="0" applyFont="1" applyFill="1" applyBorder="1" applyAlignment="1">
      <alignment horizontal="center" wrapText="1"/>
    </xf>
    <xf numFmtId="0" fontId="9" fillId="0" borderId="1" xfId="0" applyFont="1" applyFill="1" applyBorder="1" applyAlignment="1">
      <alignment wrapText="1"/>
    </xf>
    <xf numFmtId="0" fontId="7" fillId="0" borderId="1" xfId="0" applyFont="1" applyFill="1" applyBorder="1"/>
    <xf numFmtId="0" fontId="7" fillId="0" borderId="0" xfId="0" applyFont="1" applyFill="1"/>
    <xf numFmtId="4" fontId="7" fillId="0" borderId="1" xfId="0" applyNumberFormat="1" applyFont="1" applyFill="1" applyBorder="1" applyAlignment="1">
      <alignment horizontal="left"/>
    </xf>
    <xf numFmtId="4" fontId="7" fillId="0" borderId="1" xfId="2" applyNumberFormat="1" applyFont="1" applyFill="1" applyBorder="1" applyAlignment="1">
      <alignment horizontal="left" wrapText="1"/>
    </xf>
    <xf numFmtId="0" fontId="7" fillId="0" borderId="2" xfId="0" applyFont="1" applyFill="1" applyBorder="1" applyAlignment="1">
      <alignment horizontal="left" vertical="distributed" wrapText="1"/>
    </xf>
    <xf numFmtId="0" fontId="7" fillId="0" borderId="1" xfId="0" applyFont="1" applyFill="1" applyBorder="1" applyAlignment="1">
      <alignment horizontal="left" vertical="distributed" wrapText="1"/>
    </xf>
    <xf numFmtId="0" fontId="8" fillId="0" borderId="1" xfId="0" applyFont="1" applyFill="1" applyBorder="1" applyAlignment="1">
      <alignment horizontal="left" vertical="distributed" wrapText="1"/>
    </xf>
    <xf numFmtId="4" fontId="8" fillId="0" borderId="1" xfId="0" applyNumberFormat="1" applyFont="1" applyFill="1" applyBorder="1" applyAlignment="1">
      <alignment horizontal="left" vertical="distributed" wrapText="1"/>
    </xf>
    <xf numFmtId="0" fontId="7" fillId="0" borderId="1" xfId="0" applyFont="1" applyFill="1" applyBorder="1" applyAlignment="1">
      <alignment horizontal="left" wrapText="1" shrinkToFit="1"/>
    </xf>
    <xf numFmtId="0" fontId="7" fillId="0" borderId="5" xfId="0" applyFont="1" applyFill="1" applyBorder="1" applyAlignment="1">
      <alignment horizontal="left" wrapText="1"/>
    </xf>
    <xf numFmtId="0" fontId="7" fillId="0" borderId="6" xfId="0" applyFont="1" applyFill="1" applyBorder="1" applyAlignment="1">
      <alignment horizontal="left" wrapText="1"/>
    </xf>
    <xf numFmtId="3" fontId="7" fillId="0" borderId="3" xfId="0" applyNumberFormat="1" applyFont="1" applyFill="1" applyBorder="1" applyAlignment="1">
      <alignment horizontal="left" wrapText="1"/>
    </xf>
    <xf numFmtId="0" fontId="7" fillId="0" borderId="2" xfId="0" applyFont="1" applyFill="1" applyBorder="1" applyAlignment="1">
      <alignment horizontal="left" wrapText="1"/>
    </xf>
    <xf numFmtId="0" fontId="7" fillId="0" borderId="0" xfId="0" applyFont="1" applyFill="1" applyAlignment="1">
      <alignment horizontal="left" wrapText="1"/>
    </xf>
    <xf numFmtId="1" fontId="7" fillId="0" borderId="1" xfId="5" applyNumberFormat="1" applyFont="1" applyFill="1" applyBorder="1" applyAlignment="1">
      <alignment horizontal="left" wrapText="1"/>
    </xf>
    <xf numFmtId="0" fontId="7" fillId="0" borderId="0" xfId="0" applyFont="1" applyFill="1" applyAlignment="1">
      <alignment horizontal="center" wrapText="1"/>
    </xf>
    <xf numFmtId="0" fontId="7" fillId="0" borderId="0" xfId="0" applyFont="1" applyFill="1" applyAlignment="1">
      <alignment vertical="center" wrapText="1"/>
    </xf>
    <xf numFmtId="43" fontId="7" fillId="0" borderId="0" xfId="5" applyFont="1" applyFill="1" applyBorder="1" applyAlignment="1">
      <alignment horizontal="center" vertical="center"/>
    </xf>
    <xf numFmtId="0" fontId="7" fillId="0" borderId="0" xfId="0" applyFont="1" applyFill="1" applyAlignment="1">
      <alignment horizontal="center" vertical="center"/>
    </xf>
    <xf numFmtId="4" fontId="6" fillId="0" borderId="0" xfId="0" applyNumberFormat="1" applyFont="1" applyFill="1" applyAlignment="1">
      <alignment horizontal="center" wrapText="1"/>
    </xf>
    <xf numFmtId="0" fontId="11" fillId="0" borderId="0" xfId="0" applyFont="1" applyFill="1" applyAlignment="1">
      <alignment vertical="center"/>
    </xf>
    <xf numFmtId="0" fontId="6" fillId="0" borderId="0" xfId="0" applyFont="1" applyFill="1" applyAlignment="1">
      <alignment horizontal="left" wrapText="1"/>
    </xf>
    <xf numFmtId="0" fontId="6" fillId="0" borderId="0" xfId="0" applyFont="1" applyFill="1" applyAlignment="1">
      <alignment horizontal="center" wrapText="1"/>
    </xf>
    <xf numFmtId="4" fontId="7" fillId="0" borderId="0" xfId="0" applyNumberFormat="1" applyFont="1" applyFill="1" applyAlignment="1">
      <alignment horizontal="center" wrapText="1"/>
    </xf>
    <xf numFmtId="0" fontId="9" fillId="0" borderId="0" xfId="0" applyFont="1" applyFill="1"/>
    <xf numFmtId="0" fontId="6" fillId="0" borderId="0" xfId="0" applyFont="1" applyFill="1" applyAlignment="1">
      <alignment horizontal="left"/>
    </xf>
    <xf numFmtId="0" fontId="9" fillId="0" borderId="0" xfId="0" applyFont="1" applyFill="1" applyAlignment="1">
      <alignment horizontal="left" vertical="center"/>
    </xf>
    <xf numFmtId="0" fontId="9" fillId="0" borderId="0" xfId="0" applyFont="1" applyFill="1" applyAlignment="1">
      <alignment vertical="center"/>
    </xf>
    <xf numFmtId="0" fontId="9" fillId="0" borderId="0" xfId="0" applyFont="1" applyFill="1" applyAlignment="1">
      <alignment horizontal="left" vertical="center"/>
    </xf>
    <xf numFmtId="0" fontId="6" fillId="0" borderId="0" xfId="0" applyFont="1" applyFill="1"/>
  </cellXfs>
  <cellStyles count="6">
    <cellStyle name="Normal_Sheet2" xfId="4"/>
    <cellStyle name="Обычный" xfId="0" builtinId="0"/>
    <cellStyle name="Обычный 3" xfId="1"/>
    <cellStyle name="Обычный_Лист1_1" xfId="2"/>
    <cellStyle name="Финансовый" xfId="5" builtinId="3"/>
    <cellStyle name="常规_T系列包装" xfId="3"/>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319"/>
  <sheetViews>
    <sheetView tabSelected="1" zoomScale="60" zoomScaleNormal="60" zoomScaleSheetLayoutView="70" workbookViewId="0">
      <pane ySplit="1" topLeftCell="A2" activePane="bottomLeft" state="frozen"/>
      <selection pane="bottomLeft" activeCell="P312" sqref="P312"/>
    </sheetView>
  </sheetViews>
  <sheetFormatPr defaultRowHeight="18.75"/>
  <cols>
    <col min="1" max="1" width="5.42578125" style="41" customWidth="1"/>
    <col min="2" max="2" width="28.5703125" style="39" customWidth="1"/>
    <col min="3" max="3" width="52.5703125" style="39" customWidth="1"/>
    <col min="4" max="4" width="13.42578125" style="41" customWidth="1"/>
    <col min="5" max="5" width="11.28515625" style="27" customWidth="1"/>
    <col min="6" max="6" width="16.7109375" style="41" customWidth="1"/>
    <col min="7" max="7" width="20" style="49" customWidth="1"/>
    <col min="8" max="8" width="14" style="21" customWidth="1"/>
    <col min="9" max="9" width="12.42578125" style="21" customWidth="1"/>
    <col min="10" max="10" width="11.140625" style="21" customWidth="1"/>
    <col min="11" max="11" width="14" style="21" customWidth="1"/>
    <col min="12" max="12" width="13.7109375" style="21" customWidth="1"/>
    <col min="13" max="13" width="13.5703125" style="21" customWidth="1"/>
    <col min="14" max="14" width="12" style="21" customWidth="1"/>
    <col min="15" max="15" width="12.42578125" style="21" customWidth="1"/>
    <col min="16" max="16" width="19.42578125" style="21" customWidth="1"/>
    <col min="17" max="17" width="13.42578125" style="21" customWidth="1"/>
    <col min="18" max="18" width="15.42578125" style="21" customWidth="1"/>
    <col min="19" max="19" width="13.5703125" style="21" customWidth="1"/>
    <col min="20" max="23" width="12.140625" style="21" customWidth="1"/>
    <col min="24" max="24" width="10.5703125" style="21" customWidth="1"/>
    <col min="25" max="25" width="11.42578125" style="21" customWidth="1"/>
    <col min="26" max="26" width="12.7109375" style="21" customWidth="1"/>
    <col min="27" max="27" width="13.28515625" style="21" customWidth="1"/>
    <col min="28" max="28" width="13" style="21" customWidth="1"/>
    <col min="29" max="29" width="16.7109375" style="21" customWidth="1"/>
    <col min="30" max="30" width="16.28515625" style="21" customWidth="1"/>
    <col min="31" max="31" width="12.140625" style="21" customWidth="1"/>
    <col min="32" max="32" width="15.42578125" style="21" customWidth="1"/>
    <col min="33" max="33" width="14.7109375" style="21" customWidth="1"/>
    <col min="34" max="34" width="13.5703125" style="21" customWidth="1"/>
    <col min="35" max="35" width="14" style="21" customWidth="1"/>
    <col min="36" max="36" width="13.5703125" style="21" customWidth="1"/>
    <col min="37" max="37" width="15.42578125" style="21" customWidth="1"/>
    <col min="38" max="38" width="13.28515625" style="21" customWidth="1"/>
    <col min="39" max="39" width="14" style="21" customWidth="1"/>
    <col min="40" max="40" width="14.28515625" style="21" customWidth="1"/>
    <col min="41" max="41" width="12.140625" style="21" customWidth="1"/>
    <col min="42" max="42" width="13.5703125" style="21" customWidth="1"/>
    <col min="43" max="43" width="13.140625" style="21" customWidth="1"/>
    <col min="44" max="44" width="9.140625" style="21" customWidth="1"/>
    <col min="45" max="16384" width="9.140625" style="21"/>
  </cols>
  <sheetData>
    <row r="1" spans="1:43" ht="135.75" customHeight="1">
      <c r="A1" s="1" t="s">
        <v>0</v>
      </c>
      <c r="B1" s="1" t="s">
        <v>1</v>
      </c>
      <c r="C1" s="1" t="s">
        <v>2</v>
      </c>
      <c r="D1" s="1" t="s">
        <v>445</v>
      </c>
      <c r="E1" s="2" t="s">
        <v>563</v>
      </c>
      <c r="F1" s="1" t="s">
        <v>446</v>
      </c>
      <c r="G1" s="2" t="s">
        <v>447</v>
      </c>
      <c r="H1" s="25" t="s">
        <v>590</v>
      </c>
      <c r="I1" s="25" t="s">
        <v>591</v>
      </c>
      <c r="J1" s="25" t="s">
        <v>592</v>
      </c>
      <c r="K1" s="25" t="s">
        <v>593</v>
      </c>
      <c r="L1" s="25" t="s">
        <v>594</v>
      </c>
      <c r="M1" s="25" t="s">
        <v>595</v>
      </c>
      <c r="N1" s="25" t="s">
        <v>596</v>
      </c>
      <c r="O1" s="25" t="s">
        <v>597</v>
      </c>
      <c r="P1" s="25" t="s">
        <v>598</v>
      </c>
      <c r="Q1" s="25" t="s">
        <v>599</v>
      </c>
      <c r="R1" s="25" t="s">
        <v>600</v>
      </c>
      <c r="S1" s="25" t="s">
        <v>601</v>
      </c>
      <c r="T1" s="25" t="s">
        <v>602</v>
      </c>
      <c r="U1" s="25" t="s">
        <v>621</v>
      </c>
      <c r="V1" s="25" t="s">
        <v>622</v>
      </c>
      <c r="W1" s="25" t="s">
        <v>623</v>
      </c>
      <c r="X1" s="25" t="s">
        <v>603</v>
      </c>
      <c r="Y1" s="25" t="s">
        <v>604</v>
      </c>
      <c r="Z1" s="25" t="s">
        <v>605</v>
      </c>
      <c r="AA1" s="25" t="s">
        <v>606</v>
      </c>
      <c r="AB1" s="25" t="s">
        <v>607</v>
      </c>
      <c r="AC1" s="25" t="s">
        <v>608</v>
      </c>
      <c r="AD1" s="25" t="s">
        <v>609</v>
      </c>
      <c r="AE1" s="25" t="s">
        <v>610</v>
      </c>
      <c r="AF1" s="25" t="s">
        <v>611</v>
      </c>
      <c r="AG1" s="25" t="s">
        <v>612</v>
      </c>
      <c r="AH1" s="25" t="s">
        <v>613</v>
      </c>
      <c r="AI1" s="25" t="s">
        <v>614</v>
      </c>
      <c r="AJ1" s="25" t="s">
        <v>615</v>
      </c>
      <c r="AK1" s="25" t="s">
        <v>616</v>
      </c>
      <c r="AL1" s="25" t="s">
        <v>617</v>
      </c>
      <c r="AM1" s="25" t="s">
        <v>618</v>
      </c>
      <c r="AN1" s="25" t="s">
        <v>619</v>
      </c>
      <c r="AO1" s="25" t="s">
        <v>620</v>
      </c>
      <c r="AP1" s="25" t="s">
        <v>624</v>
      </c>
      <c r="AQ1" s="25" t="s">
        <v>625</v>
      </c>
    </row>
    <row r="2" spans="1:43" ht="22.5" customHeight="1">
      <c r="A2" s="3">
        <v>1</v>
      </c>
      <c r="B2" s="3" t="s">
        <v>3</v>
      </c>
      <c r="C2" s="3" t="s">
        <v>286</v>
      </c>
      <c r="D2" s="3" t="s">
        <v>4</v>
      </c>
      <c r="E2" s="3">
        <v>3000</v>
      </c>
      <c r="F2" s="3">
        <v>46.44</v>
      </c>
      <c r="G2" s="4">
        <f>E2*F2</f>
        <v>139320</v>
      </c>
      <c r="H2" s="19"/>
      <c r="I2" s="19"/>
      <c r="J2" s="19"/>
      <c r="K2" s="19"/>
      <c r="L2" s="19"/>
      <c r="M2" s="19"/>
      <c r="N2" s="19"/>
      <c r="O2" s="19"/>
      <c r="P2" s="19"/>
      <c r="Q2" s="19"/>
      <c r="R2" s="19"/>
      <c r="S2" s="19"/>
      <c r="T2" s="19"/>
      <c r="U2" s="19"/>
      <c r="V2" s="19"/>
      <c r="W2" s="19"/>
      <c r="X2" s="19"/>
      <c r="Y2" s="19"/>
      <c r="Z2" s="19"/>
      <c r="AA2" s="19"/>
      <c r="AB2" s="19"/>
      <c r="AC2" s="19"/>
      <c r="AD2" s="19"/>
      <c r="AE2" s="19"/>
      <c r="AF2" s="19"/>
      <c r="AG2" s="19"/>
      <c r="AH2" s="19"/>
      <c r="AI2" s="19"/>
      <c r="AJ2" s="19"/>
      <c r="AK2" s="19"/>
      <c r="AL2" s="19"/>
      <c r="AM2" s="19"/>
      <c r="AN2" s="19"/>
      <c r="AO2" s="19"/>
      <c r="AP2" s="19"/>
      <c r="AQ2" s="19"/>
    </row>
    <row r="3" spans="1:43" ht="37.5">
      <c r="A3" s="3">
        <v>2</v>
      </c>
      <c r="B3" s="3" t="s">
        <v>6</v>
      </c>
      <c r="C3" s="3" t="s">
        <v>287</v>
      </c>
      <c r="D3" s="3" t="s">
        <v>7</v>
      </c>
      <c r="E3" s="3">
        <v>200</v>
      </c>
      <c r="F3" s="4">
        <v>42.86</v>
      </c>
      <c r="G3" s="4">
        <f t="shared" ref="G3:G91" si="0">E3*F3</f>
        <v>8572</v>
      </c>
      <c r="H3" s="19"/>
      <c r="I3" s="19"/>
      <c r="J3" s="19"/>
      <c r="K3" s="19"/>
      <c r="L3" s="19"/>
      <c r="M3" s="19"/>
      <c r="N3" s="19"/>
      <c r="O3" s="19"/>
      <c r="P3" s="19"/>
      <c r="Q3" s="19"/>
      <c r="R3" s="19"/>
      <c r="S3" s="19"/>
      <c r="T3" s="19"/>
      <c r="U3" s="19"/>
      <c r="V3" s="19"/>
      <c r="W3" s="19"/>
      <c r="X3" s="19"/>
      <c r="Y3" s="19"/>
      <c r="Z3" s="19"/>
      <c r="AA3" s="19"/>
      <c r="AB3" s="19"/>
      <c r="AC3" s="19"/>
      <c r="AD3" s="19"/>
      <c r="AE3" s="19"/>
      <c r="AF3" s="19"/>
      <c r="AG3" s="19"/>
      <c r="AH3" s="19"/>
      <c r="AI3" s="19"/>
      <c r="AJ3" s="19"/>
      <c r="AK3" s="19"/>
      <c r="AL3" s="19"/>
      <c r="AM3" s="19"/>
      <c r="AN3" s="19"/>
      <c r="AO3" s="19"/>
      <c r="AP3" s="19"/>
      <c r="AQ3" s="19"/>
    </row>
    <row r="4" spans="1:43" ht="27.75" customHeight="1">
      <c r="A4" s="3">
        <v>3</v>
      </c>
      <c r="B4" s="3" t="s">
        <v>8</v>
      </c>
      <c r="C4" s="3" t="s">
        <v>9</v>
      </c>
      <c r="D4" s="3" t="s">
        <v>4</v>
      </c>
      <c r="E4" s="3">
        <v>20</v>
      </c>
      <c r="F4" s="4">
        <v>24.4</v>
      </c>
      <c r="G4" s="4">
        <f t="shared" si="0"/>
        <v>488</v>
      </c>
      <c r="H4" s="19"/>
      <c r="I4" s="19"/>
      <c r="J4" s="19"/>
      <c r="K4" s="19"/>
      <c r="L4" s="19"/>
      <c r="M4" s="19"/>
      <c r="N4" s="19"/>
      <c r="O4" s="19"/>
      <c r="P4" s="19"/>
      <c r="Q4" s="19"/>
      <c r="R4" s="19"/>
      <c r="S4" s="19"/>
      <c r="T4" s="19"/>
      <c r="U4" s="19"/>
      <c r="V4" s="19"/>
      <c r="W4" s="19"/>
      <c r="X4" s="19"/>
      <c r="Y4" s="19"/>
      <c r="Z4" s="19"/>
      <c r="AA4" s="19"/>
      <c r="AB4" s="19"/>
      <c r="AC4" s="19"/>
      <c r="AD4" s="19"/>
      <c r="AE4" s="19"/>
      <c r="AF4" s="19"/>
      <c r="AG4" s="19"/>
      <c r="AH4" s="19"/>
      <c r="AI4" s="19"/>
      <c r="AJ4" s="19"/>
      <c r="AK4" s="19"/>
      <c r="AL4" s="19"/>
      <c r="AM4" s="19"/>
      <c r="AN4" s="19"/>
      <c r="AO4" s="19"/>
      <c r="AP4" s="19"/>
      <c r="AQ4" s="19"/>
    </row>
    <row r="5" spans="1:43" ht="37.5">
      <c r="A5" s="3">
        <v>4</v>
      </c>
      <c r="B5" s="3" t="s">
        <v>10</v>
      </c>
      <c r="C5" s="3" t="s">
        <v>11</v>
      </c>
      <c r="D5" s="3" t="s">
        <v>5</v>
      </c>
      <c r="E5" s="3">
        <v>600</v>
      </c>
      <c r="F5" s="4">
        <v>13.46</v>
      </c>
      <c r="G5" s="4">
        <f t="shared" si="0"/>
        <v>8076.0000000000009</v>
      </c>
      <c r="H5" s="19"/>
      <c r="I5" s="19"/>
      <c r="J5" s="19"/>
      <c r="K5" s="19"/>
      <c r="L5" s="19"/>
      <c r="M5" s="19"/>
      <c r="N5" s="19"/>
      <c r="O5" s="19"/>
      <c r="P5" s="19"/>
      <c r="Q5" s="19"/>
      <c r="R5" s="19"/>
      <c r="S5" s="19"/>
      <c r="T5" s="19"/>
      <c r="U5" s="19"/>
      <c r="V5" s="19"/>
      <c r="W5" s="19"/>
      <c r="X5" s="19"/>
      <c r="Y5" s="19"/>
      <c r="Z5" s="19"/>
      <c r="AA5" s="19"/>
      <c r="AB5" s="19"/>
      <c r="AC5" s="19"/>
      <c r="AD5" s="19"/>
      <c r="AE5" s="19"/>
      <c r="AF5" s="19"/>
      <c r="AG5" s="19"/>
      <c r="AH5" s="19"/>
      <c r="AI5" s="19"/>
      <c r="AJ5" s="19"/>
      <c r="AK5" s="19"/>
      <c r="AL5" s="19"/>
      <c r="AM5" s="19"/>
      <c r="AN5" s="19"/>
      <c r="AO5" s="19"/>
      <c r="AP5" s="19"/>
      <c r="AQ5" s="19"/>
    </row>
    <row r="6" spans="1:43" s="27" customFormat="1">
      <c r="A6" s="3">
        <v>5</v>
      </c>
      <c r="B6" s="3" t="s">
        <v>12</v>
      </c>
      <c r="C6" s="5" t="s">
        <v>427</v>
      </c>
      <c r="D6" s="3" t="s">
        <v>4</v>
      </c>
      <c r="E6" s="3">
        <v>2500</v>
      </c>
      <c r="F6" s="4">
        <v>109.4</v>
      </c>
      <c r="G6" s="4">
        <f t="shared" si="0"/>
        <v>273500</v>
      </c>
      <c r="H6" s="26"/>
      <c r="I6" s="26"/>
      <c r="J6" s="26"/>
      <c r="K6" s="26"/>
      <c r="L6" s="26"/>
      <c r="M6" s="26"/>
      <c r="N6" s="26"/>
      <c r="O6" s="26"/>
      <c r="P6" s="26"/>
      <c r="Q6" s="26"/>
      <c r="R6" s="26"/>
      <c r="S6" s="26"/>
      <c r="T6" s="26"/>
      <c r="U6" s="26"/>
      <c r="V6" s="26"/>
      <c r="W6" s="26"/>
      <c r="X6" s="26"/>
      <c r="Y6" s="26"/>
      <c r="Z6" s="26"/>
      <c r="AA6" s="26"/>
      <c r="AB6" s="26"/>
      <c r="AC6" s="26"/>
      <c r="AD6" s="26"/>
      <c r="AE6" s="26"/>
      <c r="AF6" s="26"/>
      <c r="AG6" s="26"/>
      <c r="AH6" s="26"/>
      <c r="AI6" s="26"/>
      <c r="AJ6" s="26"/>
      <c r="AK6" s="26"/>
      <c r="AL6" s="26"/>
      <c r="AM6" s="26"/>
      <c r="AN6" s="26"/>
      <c r="AO6" s="26"/>
      <c r="AP6" s="26"/>
      <c r="AQ6" s="26"/>
    </row>
    <row r="7" spans="1:43" ht="78" customHeight="1">
      <c r="A7" s="3">
        <v>6</v>
      </c>
      <c r="B7" s="3" t="s">
        <v>13</v>
      </c>
      <c r="C7" s="3" t="s">
        <v>14</v>
      </c>
      <c r="D7" s="3" t="s">
        <v>7</v>
      </c>
      <c r="E7" s="3">
        <v>60</v>
      </c>
      <c r="F7" s="4">
        <v>3272.25</v>
      </c>
      <c r="G7" s="4">
        <f t="shared" si="0"/>
        <v>196335</v>
      </c>
      <c r="H7" s="19"/>
      <c r="I7" s="19"/>
      <c r="J7" s="19"/>
      <c r="K7" s="19"/>
      <c r="L7" s="19"/>
      <c r="M7" s="19"/>
      <c r="N7" s="19"/>
      <c r="O7" s="19"/>
      <c r="P7" s="19"/>
      <c r="Q7" s="19"/>
      <c r="R7" s="19"/>
      <c r="S7" s="19"/>
      <c r="T7" s="19"/>
      <c r="U7" s="19"/>
      <c r="V7" s="19"/>
      <c r="W7" s="19"/>
      <c r="X7" s="19"/>
      <c r="Y7" s="19"/>
      <c r="Z7" s="19"/>
      <c r="AA7" s="19"/>
      <c r="AB7" s="19"/>
      <c r="AC7" s="19"/>
      <c r="AD7" s="19"/>
      <c r="AE7" s="19">
        <v>1862</v>
      </c>
      <c r="AF7" s="19"/>
      <c r="AG7" s="19"/>
      <c r="AH7" s="19"/>
      <c r="AI7" s="19"/>
      <c r="AJ7" s="19"/>
      <c r="AK7" s="19"/>
      <c r="AL7" s="19"/>
      <c r="AM7" s="19"/>
      <c r="AN7" s="19"/>
      <c r="AO7" s="19">
        <v>1865</v>
      </c>
      <c r="AP7" s="19"/>
      <c r="AQ7" s="19"/>
    </row>
    <row r="8" spans="1:43">
      <c r="A8" s="3">
        <v>7</v>
      </c>
      <c r="B8" s="3" t="s">
        <v>15</v>
      </c>
      <c r="C8" s="5" t="s">
        <v>288</v>
      </c>
      <c r="D8" s="3" t="s">
        <v>5</v>
      </c>
      <c r="E8" s="3">
        <v>300</v>
      </c>
      <c r="F8" s="4">
        <v>28.53</v>
      </c>
      <c r="G8" s="4">
        <f t="shared" si="0"/>
        <v>8559</v>
      </c>
      <c r="H8" s="19"/>
      <c r="I8" s="19"/>
      <c r="J8" s="19"/>
      <c r="K8" s="19"/>
      <c r="L8" s="19"/>
      <c r="M8" s="19"/>
      <c r="N8" s="19"/>
      <c r="O8" s="19"/>
      <c r="P8" s="19"/>
      <c r="Q8" s="19"/>
      <c r="R8" s="19"/>
      <c r="S8" s="19"/>
      <c r="T8" s="19"/>
      <c r="U8" s="19"/>
      <c r="V8" s="19"/>
      <c r="W8" s="19"/>
      <c r="X8" s="19"/>
      <c r="Y8" s="19"/>
      <c r="Z8" s="19"/>
      <c r="AA8" s="19"/>
      <c r="AB8" s="19"/>
      <c r="AC8" s="19"/>
      <c r="AD8" s="19"/>
      <c r="AE8" s="19"/>
      <c r="AF8" s="19"/>
      <c r="AG8" s="19"/>
      <c r="AH8" s="19"/>
      <c r="AI8" s="19"/>
      <c r="AJ8" s="19"/>
      <c r="AK8" s="19"/>
      <c r="AL8" s="19"/>
      <c r="AM8" s="19"/>
      <c r="AN8" s="19"/>
      <c r="AO8" s="19"/>
      <c r="AP8" s="19"/>
      <c r="AQ8" s="19"/>
    </row>
    <row r="9" spans="1:43">
      <c r="A9" s="3">
        <v>8</v>
      </c>
      <c r="B9" s="3" t="s">
        <v>16</v>
      </c>
      <c r="C9" s="3" t="s">
        <v>289</v>
      </c>
      <c r="D9" s="3" t="s">
        <v>4</v>
      </c>
      <c r="E9" s="3">
        <v>3000</v>
      </c>
      <c r="F9" s="4">
        <v>35.1</v>
      </c>
      <c r="G9" s="4">
        <f t="shared" si="0"/>
        <v>105300</v>
      </c>
      <c r="H9" s="19"/>
      <c r="I9" s="19"/>
      <c r="J9" s="19"/>
      <c r="K9" s="19"/>
      <c r="L9" s="19"/>
      <c r="M9" s="19"/>
      <c r="N9" s="19"/>
      <c r="O9" s="19"/>
      <c r="P9" s="19"/>
      <c r="Q9" s="19"/>
      <c r="R9" s="19"/>
      <c r="S9" s="19"/>
      <c r="T9" s="19"/>
      <c r="U9" s="19"/>
      <c r="V9" s="19"/>
      <c r="W9" s="19"/>
      <c r="X9" s="19"/>
      <c r="Y9" s="19"/>
      <c r="Z9" s="19"/>
      <c r="AA9" s="19"/>
      <c r="AB9" s="19"/>
      <c r="AC9" s="19"/>
      <c r="AD9" s="19"/>
      <c r="AE9" s="19"/>
      <c r="AF9" s="19"/>
      <c r="AG9" s="19">
        <v>35.049999999999997</v>
      </c>
      <c r="AH9" s="19"/>
      <c r="AI9" s="19"/>
      <c r="AJ9" s="19"/>
      <c r="AK9" s="19">
        <v>35</v>
      </c>
      <c r="AL9" s="19"/>
      <c r="AM9" s="19"/>
      <c r="AN9" s="19"/>
      <c r="AO9" s="19"/>
      <c r="AP9" s="19"/>
      <c r="AQ9" s="19"/>
    </row>
    <row r="10" spans="1:43">
      <c r="A10" s="3">
        <v>9</v>
      </c>
      <c r="B10" s="3" t="s">
        <v>17</v>
      </c>
      <c r="C10" s="5" t="s">
        <v>290</v>
      </c>
      <c r="D10" s="3" t="s">
        <v>4</v>
      </c>
      <c r="E10" s="3">
        <v>5000</v>
      </c>
      <c r="F10" s="4">
        <v>51.46</v>
      </c>
      <c r="G10" s="4">
        <f t="shared" si="0"/>
        <v>257300</v>
      </c>
      <c r="H10" s="19"/>
      <c r="I10" s="19"/>
      <c r="J10" s="19"/>
      <c r="K10" s="19"/>
      <c r="L10" s="19"/>
      <c r="M10" s="19"/>
      <c r="N10" s="19"/>
      <c r="O10" s="19"/>
      <c r="P10" s="19"/>
      <c r="Q10" s="19"/>
      <c r="R10" s="19"/>
      <c r="S10" s="19"/>
      <c r="T10" s="19"/>
      <c r="U10" s="19"/>
      <c r="V10" s="19"/>
      <c r="W10" s="19"/>
      <c r="X10" s="19"/>
      <c r="Y10" s="19"/>
      <c r="Z10" s="19"/>
      <c r="AA10" s="19"/>
      <c r="AB10" s="19"/>
      <c r="AC10" s="19"/>
      <c r="AD10" s="19"/>
      <c r="AE10" s="19"/>
      <c r="AF10" s="19"/>
      <c r="AG10" s="19">
        <v>51.45</v>
      </c>
      <c r="AH10" s="19"/>
      <c r="AI10" s="19"/>
      <c r="AJ10" s="19"/>
      <c r="AK10" s="19"/>
      <c r="AL10" s="19"/>
      <c r="AM10" s="19"/>
      <c r="AN10" s="19"/>
      <c r="AO10" s="19"/>
      <c r="AP10" s="19"/>
      <c r="AQ10" s="19"/>
    </row>
    <row r="11" spans="1:43" ht="37.5">
      <c r="A11" s="3">
        <v>10</v>
      </c>
      <c r="B11" s="3" t="s">
        <v>18</v>
      </c>
      <c r="C11" s="3" t="s">
        <v>291</v>
      </c>
      <c r="D11" s="3" t="s">
        <v>7</v>
      </c>
      <c r="E11" s="3">
        <v>300</v>
      </c>
      <c r="F11" s="4">
        <v>1973.32</v>
      </c>
      <c r="G11" s="4">
        <f t="shared" si="0"/>
        <v>591996</v>
      </c>
      <c r="H11" s="19"/>
      <c r="I11" s="19"/>
      <c r="J11" s="19"/>
      <c r="K11" s="19"/>
      <c r="L11" s="19"/>
      <c r="M11" s="19"/>
      <c r="N11" s="19"/>
      <c r="O11" s="19"/>
      <c r="P11" s="19"/>
      <c r="Q11" s="19"/>
      <c r="R11" s="19"/>
      <c r="S11" s="19"/>
      <c r="T11" s="19"/>
      <c r="U11" s="19"/>
      <c r="V11" s="19"/>
      <c r="W11" s="19"/>
      <c r="X11" s="19"/>
      <c r="Y11" s="19"/>
      <c r="Z11" s="19"/>
      <c r="AA11" s="19"/>
      <c r="AB11" s="19"/>
      <c r="AC11" s="19"/>
      <c r="AD11" s="19"/>
      <c r="AE11" s="19"/>
      <c r="AF11" s="19"/>
      <c r="AG11" s="19"/>
      <c r="AH11" s="19"/>
      <c r="AI11" s="19"/>
      <c r="AJ11" s="19"/>
      <c r="AK11" s="19"/>
      <c r="AL11" s="19"/>
      <c r="AM11" s="19"/>
      <c r="AN11" s="19"/>
      <c r="AO11" s="19">
        <v>1973</v>
      </c>
      <c r="AP11" s="19"/>
      <c r="AQ11" s="19"/>
    </row>
    <row r="12" spans="1:43">
      <c r="A12" s="3">
        <v>11</v>
      </c>
      <c r="B12" s="6" t="s">
        <v>277</v>
      </c>
      <c r="C12" s="3" t="s">
        <v>292</v>
      </c>
      <c r="D12" s="3" t="s">
        <v>4</v>
      </c>
      <c r="E12" s="3">
        <v>2000</v>
      </c>
      <c r="F12" s="4">
        <v>29.54</v>
      </c>
      <c r="G12" s="4">
        <f t="shared" si="0"/>
        <v>59080</v>
      </c>
      <c r="H12" s="19"/>
      <c r="I12" s="19"/>
      <c r="J12" s="19"/>
      <c r="K12" s="19"/>
      <c r="L12" s="19"/>
      <c r="M12" s="19"/>
      <c r="N12" s="19"/>
      <c r="O12" s="19"/>
      <c r="P12" s="19"/>
      <c r="Q12" s="19"/>
      <c r="R12" s="19"/>
      <c r="S12" s="19"/>
      <c r="T12" s="19"/>
      <c r="U12" s="19"/>
      <c r="V12" s="19"/>
      <c r="W12" s="19"/>
      <c r="X12" s="19"/>
      <c r="Y12" s="19"/>
      <c r="Z12" s="19"/>
      <c r="AA12" s="19"/>
      <c r="AB12" s="19"/>
      <c r="AC12" s="19"/>
      <c r="AD12" s="19"/>
      <c r="AE12" s="19"/>
      <c r="AF12" s="19"/>
      <c r="AG12" s="19"/>
      <c r="AH12" s="19"/>
      <c r="AI12" s="19"/>
      <c r="AJ12" s="19"/>
      <c r="AK12" s="19"/>
      <c r="AL12" s="19"/>
      <c r="AM12" s="19"/>
      <c r="AN12" s="19"/>
      <c r="AO12" s="19"/>
      <c r="AP12" s="19"/>
      <c r="AQ12" s="19"/>
    </row>
    <row r="13" spans="1:43">
      <c r="A13" s="3">
        <v>12</v>
      </c>
      <c r="B13" s="3" t="s">
        <v>305</v>
      </c>
      <c r="C13" s="3" t="s">
        <v>19</v>
      </c>
      <c r="D13" s="3" t="s">
        <v>4</v>
      </c>
      <c r="E13" s="3">
        <v>700</v>
      </c>
      <c r="F13" s="4">
        <v>226.85</v>
      </c>
      <c r="G13" s="4">
        <f t="shared" si="0"/>
        <v>158795</v>
      </c>
      <c r="H13" s="19"/>
      <c r="I13" s="19"/>
      <c r="J13" s="19"/>
      <c r="K13" s="19"/>
      <c r="L13" s="19"/>
      <c r="M13" s="19"/>
      <c r="N13" s="19"/>
      <c r="O13" s="19"/>
      <c r="P13" s="19"/>
      <c r="Q13" s="19"/>
      <c r="R13" s="19"/>
      <c r="S13" s="19"/>
      <c r="T13" s="19"/>
      <c r="U13" s="19"/>
      <c r="V13" s="19"/>
      <c r="W13" s="19"/>
      <c r="X13" s="19"/>
      <c r="Y13" s="19"/>
      <c r="Z13" s="19"/>
      <c r="AA13" s="19"/>
      <c r="AB13" s="19"/>
      <c r="AC13" s="19"/>
      <c r="AD13" s="19"/>
      <c r="AE13" s="19"/>
      <c r="AF13" s="19"/>
      <c r="AG13" s="19">
        <v>225</v>
      </c>
      <c r="AH13" s="19"/>
      <c r="AI13" s="19"/>
      <c r="AJ13" s="19"/>
      <c r="AK13" s="19"/>
      <c r="AL13" s="19"/>
      <c r="AM13" s="19"/>
      <c r="AN13" s="19"/>
      <c r="AO13" s="19">
        <v>226</v>
      </c>
      <c r="AP13" s="19"/>
      <c r="AQ13" s="19"/>
    </row>
    <row r="14" spans="1:43" ht="30" customHeight="1">
      <c r="A14" s="3">
        <v>13</v>
      </c>
      <c r="B14" s="3" t="s">
        <v>20</v>
      </c>
      <c r="C14" s="5" t="s">
        <v>294</v>
      </c>
      <c r="D14" s="3" t="s">
        <v>5</v>
      </c>
      <c r="E14" s="3">
        <v>5000</v>
      </c>
      <c r="F14" s="4">
        <v>5.87</v>
      </c>
      <c r="G14" s="4">
        <f t="shared" si="0"/>
        <v>29350</v>
      </c>
      <c r="H14" s="19"/>
      <c r="I14" s="19"/>
      <c r="J14" s="19"/>
      <c r="K14" s="19"/>
      <c r="L14" s="19"/>
      <c r="M14" s="19"/>
      <c r="N14" s="19"/>
      <c r="O14" s="19"/>
      <c r="P14" s="19"/>
      <c r="Q14" s="19"/>
      <c r="R14" s="19"/>
      <c r="S14" s="19"/>
      <c r="T14" s="19"/>
      <c r="U14" s="19"/>
      <c r="V14" s="19"/>
      <c r="W14" s="19"/>
      <c r="X14" s="19"/>
      <c r="Y14" s="19"/>
      <c r="Z14" s="19"/>
      <c r="AA14" s="19"/>
      <c r="AB14" s="19"/>
      <c r="AC14" s="19"/>
      <c r="AD14" s="19"/>
      <c r="AE14" s="19"/>
      <c r="AF14" s="19"/>
      <c r="AG14" s="19"/>
      <c r="AH14" s="19"/>
      <c r="AI14" s="19"/>
      <c r="AJ14" s="19"/>
      <c r="AK14" s="19"/>
      <c r="AL14" s="19"/>
      <c r="AM14" s="19"/>
      <c r="AN14" s="19"/>
      <c r="AO14" s="19">
        <v>3</v>
      </c>
      <c r="AP14" s="19"/>
      <c r="AQ14" s="19"/>
    </row>
    <row r="15" spans="1:43" s="27" customFormat="1">
      <c r="A15" s="3">
        <v>14</v>
      </c>
      <c r="B15" s="3" t="s">
        <v>21</v>
      </c>
      <c r="C15" s="5" t="s">
        <v>293</v>
      </c>
      <c r="D15" s="3" t="s">
        <v>4</v>
      </c>
      <c r="E15" s="3">
        <v>700</v>
      </c>
      <c r="F15" s="4">
        <v>1122.8900000000001</v>
      </c>
      <c r="G15" s="4">
        <f t="shared" si="0"/>
        <v>786023.00000000012</v>
      </c>
      <c r="H15" s="26"/>
      <c r="I15" s="26"/>
      <c r="J15" s="26"/>
      <c r="K15" s="26"/>
      <c r="L15" s="26"/>
      <c r="M15" s="26"/>
      <c r="N15" s="26"/>
      <c r="O15" s="26"/>
      <c r="P15" s="26"/>
      <c r="Q15" s="26"/>
      <c r="R15" s="26"/>
      <c r="S15" s="26"/>
      <c r="T15" s="26"/>
      <c r="U15" s="26"/>
      <c r="V15" s="26"/>
      <c r="W15" s="26"/>
      <c r="X15" s="26"/>
      <c r="Y15" s="26"/>
      <c r="Z15" s="26"/>
      <c r="AA15" s="26"/>
      <c r="AB15" s="26"/>
      <c r="AC15" s="26"/>
      <c r="AD15" s="26"/>
      <c r="AE15" s="26"/>
      <c r="AF15" s="26"/>
      <c r="AG15" s="26"/>
      <c r="AH15" s="26"/>
      <c r="AI15" s="26"/>
      <c r="AJ15" s="26"/>
      <c r="AK15" s="26"/>
      <c r="AL15" s="26"/>
      <c r="AM15" s="26"/>
      <c r="AN15" s="26"/>
      <c r="AO15" s="26"/>
      <c r="AP15" s="26"/>
      <c r="AQ15" s="26"/>
    </row>
    <row r="16" spans="1:43" s="27" customFormat="1" ht="43.5" customHeight="1">
      <c r="A16" s="3">
        <v>15</v>
      </c>
      <c r="B16" s="3" t="s">
        <v>22</v>
      </c>
      <c r="C16" s="3" t="s">
        <v>295</v>
      </c>
      <c r="D16" s="3" t="s">
        <v>7</v>
      </c>
      <c r="E16" s="3">
        <v>100</v>
      </c>
      <c r="F16" s="4">
        <v>31316.52</v>
      </c>
      <c r="G16" s="4">
        <f t="shared" si="0"/>
        <v>3131652</v>
      </c>
      <c r="H16" s="26"/>
      <c r="I16" s="26"/>
      <c r="J16" s="26"/>
      <c r="K16" s="26"/>
      <c r="L16" s="26"/>
      <c r="M16" s="26"/>
      <c r="N16" s="26"/>
      <c r="O16" s="26"/>
      <c r="P16" s="26"/>
      <c r="Q16" s="26"/>
      <c r="R16" s="26"/>
      <c r="S16" s="26"/>
      <c r="T16" s="26"/>
      <c r="U16" s="26"/>
      <c r="V16" s="26"/>
      <c r="W16" s="26"/>
      <c r="X16" s="26"/>
      <c r="Y16" s="26"/>
      <c r="Z16" s="26"/>
      <c r="AA16" s="26"/>
      <c r="AB16" s="26"/>
      <c r="AC16" s="26"/>
      <c r="AD16" s="26"/>
      <c r="AE16" s="26"/>
      <c r="AF16" s="26"/>
      <c r="AG16" s="26"/>
      <c r="AH16" s="26"/>
      <c r="AI16" s="26"/>
      <c r="AJ16" s="26"/>
      <c r="AK16" s="26"/>
      <c r="AL16" s="26"/>
      <c r="AM16" s="26"/>
      <c r="AN16" s="26"/>
      <c r="AO16" s="26"/>
      <c r="AP16" s="26"/>
      <c r="AQ16" s="26"/>
    </row>
    <row r="17" spans="1:43" s="27" customFormat="1">
      <c r="A17" s="3">
        <v>16</v>
      </c>
      <c r="B17" s="3" t="s">
        <v>23</v>
      </c>
      <c r="C17" s="3" t="s">
        <v>296</v>
      </c>
      <c r="D17" s="3" t="s">
        <v>4</v>
      </c>
      <c r="E17" s="3">
        <v>80</v>
      </c>
      <c r="F17" s="4">
        <v>38.47</v>
      </c>
      <c r="G17" s="4">
        <f t="shared" si="0"/>
        <v>3077.6</v>
      </c>
      <c r="H17" s="26"/>
      <c r="I17" s="26"/>
      <c r="J17" s="26"/>
      <c r="K17" s="26"/>
      <c r="L17" s="26"/>
      <c r="M17" s="26"/>
      <c r="N17" s="26"/>
      <c r="O17" s="26"/>
      <c r="P17" s="26"/>
      <c r="Q17" s="26"/>
      <c r="R17" s="26"/>
      <c r="S17" s="26"/>
      <c r="T17" s="26"/>
      <c r="U17" s="26"/>
      <c r="V17" s="26"/>
      <c r="W17" s="26"/>
      <c r="X17" s="26"/>
      <c r="Y17" s="26"/>
      <c r="Z17" s="26"/>
      <c r="AA17" s="26"/>
      <c r="AB17" s="26"/>
      <c r="AC17" s="26"/>
      <c r="AD17" s="26"/>
      <c r="AE17" s="26"/>
      <c r="AF17" s="26"/>
      <c r="AG17" s="26"/>
      <c r="AH17" s="26"/>
      <c r="AI17" s="26"/>
      <c r="AJ17" s="26"/>
      <c r="AK17" s="26"/>
      <c r="AL17" s="26"/>
      <c r="AM17" s="26"/>
      <c r="AN17" s="26"/>
      <c r="AO17" s="26"/>
      <c r="AP17" s="26"/>
      <c r="AQ17" s="26"/>
    </row>
    <row r="18" spans="1:43" ht="38.25" customHeight="1">
      <c r="A18" s="3">
        <v>17</v>
      </c>
      <c r="B18" s="3" t="s">
        <v>24</v>
      </c>
      <c r="C18" s="3" t="s">
        <v>429</v>
      </c>
      <c r="D18" s="3" t="s">
        <v>4</v>
      </c>
      <c r="E18" s="3">
        <v>2100</v>
      </c>
      <c r="F18" s="28">
        <v>349.54</v>
      </c>
      <c r="G18" s="4">
        <f t="shared" si="0"/>
        <v>734034</v>
      </c>
      <c r="H18" s="19"/>
      <c r="I18" s="19"/>
      <c r="J18" s="19"/>
      <c r="K18" s="19"/>
      <c r="L18" s="19"/>
      <c r="M18" s="19"/>
      <c r="N18" s="19"/>
      <c r="O18" s="19"/>
      <c r="P18" s="19"/>
      <c r="Q18" s="19"/>
      <c r="R18" s="19"/>
      <c r="S18" s="19"/>
      <c r="T18" s="19"/>
      <c r="U18" s="19"/>
      <c r="V18" s="19"/>
      <c r="W18" s="19"/>
      <c r="X18" s="19"/>
      <c r="Y18" s="19"/>
      <c r="Z18" s="19"/>
      <c r="AA18" s="19"/>
      <c r="AB18" s="19"/>
      <c r="AC18" s="19"/>
      <c r="AD18" s="19"/>
      <c r="AE18" s="19"/>
      <c r="AF18" s="19"/>
      <c r="AG18" s="19">
        <v>348</v>
      </c>
      <c r="AH18" s="19"/>
      <c r="AI18" s="19"/>
      <c r="AJ18" s="19"/>
      <c r="AK18" s="19"/>
      <c r="AL18" s="19"/>
      <c r="AM18" s="19"/>
      <c r="AN18" s="19"/>
      <c r="AO18" s="19">
        <v>349</v>
      </c>
      <c r="AP18" s="19"/>
      <c r="AQ18" s="19"/>
    </row>
    <row r="19" spans="1:43" s="27" customFormat="1" ht="48.75" customHeight="1">
      <c r="A19" s="3">
        <v>18</v>
      </c>
      <c r="B19" s="3" t="s">
        <v>25</v>
      </c>
      <c r="C19" s="3" t="s">
        <v>297</v>
      </c>
      <c r="D19" s="3" t="s">
        <v>4</v>
      </c>
      <c r="E19" s="3">
        <v>50</v>
      </c>
      <c r="F19" s="4">
        <v>132.74</v>
      </c>
      <c r="G19" s="4">
        <f t="shared" si="0"/>
        <v>6637</v>
      </c>
      <c r="H19" s="26"/>
      <c r="I19" s="26"/>
      <c r="J19" s="26"/>
      <c r="K19" s="26"/>
      <c r="L19" s="26"/>
      <c r="M19" s="26"/>
      <c r="N19" s="26"/>
      <c r="O19" s="26"/>
      <c r="P19" s="26"/>
      <c r="Q19" s="26"/>
      <c r="R19" s="26"/>
      <c r="S19" s="26"/>
      <c r="T19" s="26"/>
      <c r="U19" s="26"/>
      <c r="V19" s="26"/>
      <c r="W19" s="26"/>
      <c r="X19" s="26"/>
      <c r="Y19" s="26"/>
      <c r="Z19" s="26"/>
      <c r="AA19" s="26"/>
      <c r="AB19" s="26"/>
      <c r="AC19" s="26"/>
      <c r="AD19" s="26"/>
      <c r="AE19" s="26"/>
      <c r="AF19" s="26"/>
      <c r="AG19" s="26"/>
      <c r="AH19" s="26"/>
      <c r="AI19" s="26"/>
      <c r="AJ19" s="26"/>
      <c r="AK19" s="26"/>
      <c r="AL19" s="26"/>
      <c r="AM19" s="26"/>
      <c r="AN19" s="26"/>
      <c r="AO19" s="26">
        <v>132</v>
      </c>
      <c r="AP19" s="26"/>
      <c r="AQ19" s="26"/>
    </row>
    <row r="20" spans="1:43" ht="33" customHeight="1">
      <c r="A20" s="3">
        <v>19</v>
      </c>
      <c r="B20" s="3" t="s">
        <v>306</v>
      </c>
      <c r="C20" s="3" t="s">
        <v>298</v>
      </c>
      <c r="D20" s="3" t="s">
        <v>7</v>
      </c>
      <c r="E20" s="3">
        <v>1000</v>
      </c>
      <c r="F20" s="4">
        <v>224.56</v>
      </c>
      <c r="G20" s="4">
        <f t="shared" si="0"/>
        <v>224560</v>
      </c>
      <c r="H20" s="19"/>
      <c r="I20" s="19"/>
      <c r="J20" s="19"/>
      <c r="K20" s="19"/>
      <c r="L20" s="19"/>
      <c r="M20" s="19"/>
      <c r="N20" s="19"/>
      <c r="O20" s="19"/>
      <c r="P20" s="19"/>
      <c r="Q20" s="19"/>
      <c r="R20" s="19"/>
      <c r="S20" s="19"/>
      <c r="T20" s="19"/>
      <c r="U20" s="19"/>
      <c r="V20" s="19"/>
      <c r="W20" s="19"/>
      <c r="X20" s="19"/>
      <c r="Y20" s="19"/>
      <c r="Z20" s="19"/>
      <c r="AA20" s="19"/>
      <c r="AB20" s="19"/>
      <c r="AC20" s="19"/>
      <c r="AD20" s="19"/>
      <c r="AE20" s="19"/>
      <c r="AF20" s="19"/>
      <c r="AG20" s="19"/>
      <c r="AH20" s="19"/>
      <c r="AI20" s="19"/>
      <c r="AJ20" s="19"/>
      <c r="AK20" s="19"/>
      <c r="AL20" s="19"/>
      <c r="AM20" s="19"/>
      <c r="AN20" s="19"/>
      <c r="AO20" s="19"/>
      <c r="AP20" s="19"/>
      <c r="AQ20" s="19"/>
    </row>
    <row r="21" spans="1:43">
      <c r="A21" s="3">
        <v>20</v>
      </c>
      <c r="B21" s="3" t="s">
        <v>307</v>
      </c>
      <c r="C21" s="3" t="s">
        <v>26</v>
      </c>
      <c r="D21" s="3" t="s">
        <v>7</v>
      </c>
      <c r="E21" s="3">
        <v>250</v>
      </c>
      <c r="F21" s="4">
        <v>194.64</v>
      </c>
      <c r="G21" s="4">
        <f t="shared" si="0"/>
        <v>48660</v>
      </c>
      <c r="H21" s="19"/>
      <c r="I21" s="19"/>
      <c r="J21" s="19"/>
      <c r="K21" s="19"/>
      <c r="L21" s="19"/>
      <c r="M21" s="19"/>
      <c r="N21" s="19"/>
      <c r="O21" s="19"/>
      <c r="P21" s="19"/>
      <c r="Q21" s="19"/>
      <c r="R21" s="19"/>
      <c r="S21" s="19"/>
      <c r="T21" s="19"/>
      <c r="U21" s="19"/>
      <c r="V21" s="19"/>
      <c r="W21" s="19"/>
      <c r="X21" s="19"/>
      <c r="Y21" s="19"/>
      <c r="Z21" s="19"/>
      <c r="AA21" s="19"/>
      <c r="AB21" s="19"/>
      <c r="AC21" s="19"/>
      <c r="AD21" s="19"/>
      <c r="AE21" s="19"/>
      <c r="AF21" s="19"/>
      <c r="AG21" s="19"/>
      <c r="AH21" s="19"/>
      <c r="AI21" s="19"/>
      <c r="AJ21" s="19"/>
      <c r="AK21" s="19"/>
      <c r="AL21" s="19"/>
      <c r="AM21" s="19"/>
      <c r="AN21" s="19"/>
      <c r="AO21" s="19"/>
      <c r="AP21" s="19"/>
      <c r="AQ21" s="19"/>
    </row>
    <row r="22" spans="1:43" ht="29.25" customHeight="1">
      <c r="A22" s="3">
        <v>21</v>
      </c>
      <c r="B22" s="3" t="s">
        <v>308</v>
      </c>
      <c r="C22" s="3" t="s">
        <v>298</v>
      </c>
      <c r="D22" s="3" t="s">
        <v>7</v>
      </c>
      <c r="E22" s="3">
        <v>800</v>
      </c>
      <c r="F22" s="4">
        <v>228.38</v>
      </c>
      <c r="G22" s="4">
        <f t="shared" si="0"/>
        <v>182704</v>
      </c>
      <c r="H22" s="19"/>
      <c r="I22" s="19"/>
      <c r="J22" s="19"/>
      <c r="K22" s="19"/>
      <c r="L22" s="19"/>
      <c r="M22" s="19"/>
      <c r="N22" s="19"/>
      <c r="O22" s="19"/>
      <c r="P22" s="19"/>
      <c r="Q22" s="19"/>
      <c r="R22" s="19"/>
      <c r="S22" s="19"/>
      <c r="T22" s="19"/>
      <c r="U22" s="19"/>
      <c r="V22" s="19"/>
      <c r="W22" s="19"/>
      <c r="X22" s="19"/>
      <c r="Y22" s="19"/>
      <c r="Z22" s="19"/>
      <c r="AA22" s="19"/>
      <c r="AB22" s="19"/>
      <c r="AC22" s="19"/>
      <c r="AD22" s="19"/>
      <c r="AE22" s="19"/>
      <c r="AF22" s="19"/>
      <c r="AG22" s="19"/>
      <c r="AH22" s="19"/>
      <c r="AI22" s="19"/>
      <c r="AJ22" s="19"/>
      <c r="AK22" s="19"/>
      <c r="AL22" s="19"/>
      <c r="AM22" s="19"/>
      <c r="AN22" s="19"/>
      <c r="AO22" s="19"/>
      <c r="AP22" s="19"/>
      <c r="AQ22" s="19"/>
    </row>
    <row r="23" spans="1:43" ht="37.5">
      <c r="A23" s="3">
        <v>22</v>
      </c>
      <c r="B23" s="3" t="s">
        <v>27</v>
      </c>
      <c r="C23" s="3" t="s">
        <v>28</v>
      </c>
      <c r="D23" s="3" t="s">
        <v>5</v>
      </c>
      <c r="E23" s="3">
        <v>1000</v>
      </c>
      <c r="F23" s="4">
        <v>1.97</v>
      </c>
      <c r="G23" s="4">
        <f t="shared" si="0"/>
        <v>1970</v>
      </c>
      <c r="H23" s="19"/>
      <c r="I23" s="19"/>
      <c r="J23" s="19"/>
      <c r="K23" s="19"/>
      <c r="L23" s="19"/>
      <c r="M23" s="19"/>
      <c r="N23" s="19"/>
      <c r="O23" s="19"/>
      <c r="P23" s="19"/>
      <c r="Q23" s="19"/>
      <c r="R23" s="19"/>
      <c r="S23" s="19"/>
      <c r="T23" s="19"/>
      <c r="U23" s="19"/>
      <c r="V23" s="19"/>
      <c r="W23" s="19"/>
      <c r="X23" s="19"/>
      <c r="Y23" s="19"/>
      <c r="Z23" s="19"/>
      <c r="AA23" s="19"/>
      <c r="AB23" s="19"/>
      <c r="AC23" s="19"/>
      <c r="AD23" s="19"/>
      <c r="AE23" s="19"/>
      <c r="AF23" s="19"/>
      <c r="AG23" s="19"/>
      <c r="AH23" s="19"/>
      <c r="AI23" s="19"/>
      <c r="AJ23" s="19"/>
      <c r="AK23" s="19"/>
      <c r="AL23" s="19"/>
      <c r="AM23" s="19"/>
      <c r="AN23" s="19"/>
      <c r="AO23" s="19"/>
      <c r="AP23" s="19"/>
      <c r="AQ23" s="19"/>
    </row>
    <row r="24" spans="1:43">
      <c r="A24" s="3">
        <v>23</v>
      </c>
      <c r="B24" s="3" t="s">
        <v>29</v>
      </c>
      <c r="C24" s="3" t="s">
        <v>30</v>
      </c>
      <c r="D24" s="5" t="s">
        <v>4</v>
      </c>
      <c r="E24" s="3">
        <v>50</v>
      </c>
      <c r="F24" s="4">
        <v>350.17</v>
      </c>
      <c r="G24" s="4">
        <f t="shared" si="0"/>
        <v>17508.5</v>
      </c>
      <c r="H24" s="19"/>
      <c r="I24" s="19"/>
      <c r="J24" s="19"/>
      <c r="K24" s="19"/>
      <c r="L24" s="19"/>
      <c r="M24" s="19"/>
      <c r="N24" s="19"/>
      <c r="O24" s="19"/>
      <c r="P24" s="19"/>
      <c r="Q24" s="19"/>
      <c r="R24" s="19"/>
      <c r="S24" s="19"/>
      <c r="T24" s="19"/>
      <c r="U24" s="19"/>
      <c r="V24" s="19"/>
      <c r="W24" s="19"/>
      <c r="X24" s="19"/>
      <c r="Y24" s="19"/>
      <c r="Z24" s="19"/>
      <c r="AA24" s="19"/>
      <c r="AB24" s="19"/>
      <c r="AC24" s="19"/>
      <c r="AD24" s="19"/>
      <c r="AE24" s="19"/>
      <c r="AF24" s="19"/>
      <c r="AG24" s="19"/>
      <c r="AH24" s="19"/>
      <c r="AI24" s="19"/>
      <c r="AJ24" s="19"/>
      <c r="AK24" s="19"/>
      <c r="AL24" s="19"/>
      <c r="AM24" s="19"/>
      <c r="AN24" s="19"/>
      <c r="AO24" s="19"/>
      <c r="AP24" s="19"/>
      <c r="AQ24" s="19"/>
    </row>
    <row r="25" spans="1:43" s="27" customFormat="1" ht="93.75" customHeight="1">
      <c r="A25" s="3">
        <v>24</v>
      </c>
      <c r="B25" s="29" t="s">
        <v>31</v>
      </c>
      <c r="C25" s="3" t="s">
        <v>32</v>
      </c>
      <c r="D25" s="3" t="s">
        <v>4</v>
      </c>
      <c r="E25" s="3">
        <v>50</v>
      </c>
      <c r="F25" s="4">
        <v>2316</v>
      </c>
      <c r="G25" s="4">
        <f t="shared" si="0"/>
        <v>115800</v>
      </c>
      <c r="H25" s="26"/>
      <c r="I25" s="26"/>
      <c r="J25" s="26"/>
      <c r="K25" s="26"/>
      <c r="L25" s="26"/>
      <c r="M25" s="26"/>
      <c r="N25" s="26"/>
      <c r="O25" s="26"/>
      <c r="P25" s="26"/>
      <c r="Q25" s="26"/>
      <c r="R25" s="26"/>
      <c r="S25" s="26"/>
      <c r="T25" s="26"/>
      <c r="U25" s="26"/>
      <c r="V25" s="26"/>
      <c r="W25" s="26"/>
      <c r="X25" s="26"/>
      <c r="Y25" s="26"/>
      <c r="Z25" s="26"/>
      <c r="AA25" s="26"/>
      <c r="AB25" s="26"/>
      <c r="AC25" s="26"/>
      <c r="AD25" s="26"/>
      <c r="AE25" s="26"/>
      <c r="AF25" s="26"/>
      <c r="AG25" s="26"/>
      <c r="AH25" s="26"/>
      <c r="AI25" s="26"/>
      <c r="AJ25" s="26"/>
      <c r="AK25" s="26"/>
      <c r="AL25" s="26"/>
      <c r="AM25" s="26"/>
      <c r="AN25" s="26"/>
      <c r="AO25" s="26">
        <v>2000</v>
      </c>
      <c r="AP25" s="26"/>
      <c r="AQ25" s="26"/>
    </row>
    <row r="26" spans="1:43" s="27" customFormat="1" ht="37.5">
      <c r="A26" s="3">
        <v>25</v>
      </c>
      <c r="B26" s="5" t="s">
        <v>33</v>
      </c>
      <c r="C26" s="3" t="s">
        <v>430</v>
      </c>
      <c r="D26" s="3" t="s">
        <v>4</v>
      </c>
      <c r="E26" s="3">
        <v>250</v>
      </c>
      <c r="F26" s="4">
        <v>2711.13</v>
      </c>
      <c r="G26" s="4">
        <f t="shared" si="0"/>
        <v>677782.5</v>
      </c>
      <c r="H26" s="26"/>
      <c r="I26" s="26"/>
      <c r="J26" s="26">
        <v>890</v>
      </c>
      <c r="K26" s="26"/>
      <c r="L26" s="26"/>
      <c r="M26" s="26"/>
      <c r="N26" s="26"/>
      <c r="O26" s="26"/>
      <c r="P26" s="26"/>
      <c r="Q26" s="26"/>
      <c r="R26" s="26">
        <v>1600</v>
      </c>
      <c r="S26" s="26"/>
      <c r="T26" s="26"/>
      <c r="U26" s="26"/>
      <c r="V26" s="26"/>
      <c r="W26" s="26"/>
      <c r="X26" s="26"/>
      <c r="Y26" s="26"/>
      <c r="Z26" s="26"/>
      <c r="AA26" s="26"/>
      <c r="AB26" s="26"/>
      <c r="AC26" s="26"/>
      <c r="AD26" s="26"/>
      <c r="AE26" s="26"/>
      <c r="AF26" s="26"/>
      <c r="AG26" s="26"/>
      <c r="AH26" s="26"/>
      <c r="AI26" s="26"/>
      <c r="AJ26" s="26"/>
      <c r="AK26" s="26"/>
      <c r="AL26" s="26"/>
      <c r="AM26" s="26"/>
      <c r="AN26" s="26"/>
      <c r="AO26" s="26"/>
      <c r="AP26" s="26"/>
      <c r="AQ26" s="26"/>
    </row>
    <row r="27" spans="1:43">
      <c r="A27" s="3">
        <v>26</v>
      </c>
      <c r="B27" s="3" t="s">
        <v>34</v>
      </c>
      <c r="C27" s="3" t="s">
        <v>35</v>
      </c>
      <c r="D27" s="5" t="s">
        <v>7</v>
      </c>
      <c r="E27" s="3">
        <v>120</v>
      </c>
      <c r="F27" s="4">
        <v>2910.49</v>
      </c>
      <c r="G27" s="4">
        <f t="shared" si="0"/>
        <v>349258.8</v>
      </c>
      <c r="H27" s="19"/>
      <c r="I27" s="19"/>
      <c r="J27" s="19">
        <v>2155</v>
      </c>
      <c r="K27" s="19"/>
      <c r="L27" s="19"/>
      <c r="M27" s="19"/>
      <c r="N27" s="19"/>
      <c r="O27" s="19"/>
      <c r="P27" s="19"/>
      <c r="Q27" s="19"/>
      <c r="R27" s="19"/>
      <c r="S27" s="19"/>
      <c r="T27" s="19"/>
      <c r="U27" s="19"/>
      <c r="V27" s="19"/>
      <c r="W27" s="19"/>
      <c r="X27" s="19"/>
      <c r="Y27" s="19"/>
      <c r="Z27" s="19"/>
      <c r="AA27" s="19"/>
      <c r="AB27" s="19"/>
      <c r="AC27" s="19"/>
      <c r="AD27" s="19"/>
      <c r="AE27" s="19"/>
      <c r="AF27" s="19"/>
      <c r="AG27" s="19"/>
      <c r="AH27" s="19"/>
      <c r="AI27" s="19"/>
      <c r="AJ27" s="19"/>
      <c r="AK27" s="19"/>
      <c r="AL27" s="19"/>
      <c r="AM27" s="19"/>
      <c r="AN27" s="19"/>
      <c r="AO27" s="19"/>
      <c r="AP27" s="19"/>
      <c r="AQ27" s="19"/>
    </row>
    <row r="28" spans="1:43">
      <c r="A28" s="3">
        <v>27</v>
      </c>
      <c r="B28" s="5" t="s">
        <v>312</v>
      </c>
      <c r="C28" s="3" t="s">
        <v>278</v>
      </c>
      <c r="D28" s="3" t="s">
        <v>7</v>
      </c>
      <c r="E28" s="3">
        <v>100</v>
      </c>
      <c r="F28" s="4">
        <v>990.3</v>
      </c>
      <c r="G28" s="4">
        <f t="shared" si="0"/>
        <v>99030</v>
      </c>
      <c r="H28" s="19"/>
      <c r="I28" s="19"/>
      <c r="J28" s="19"/>
      <c r="K28" s="19"/>
      <c r="L28" s="19"/>
      <c r="M28" s="19"/>
      <c r="N28" s="19"/>
      <c r="O28" s="19"/>
      <c r="P28" s="19"/>
      <c r="Q28" s="19"/>
      <c r="R28" s="19"/>
      <c r="S28" s="19"/>
      <c r="T28" s="19"/>
      <c r="U28" s="19"/>
      <c r="V28" s="19"/>
      <c r="W28" s="19"/>
      <c r="X28" s="19"/>
      <c r="Y28" s="19"/>
      <c r="Z28" s="19"/>
      <c r="AA28" s="19"/>
      <c r="AB28" s="19"/>
      <c r="AC28" s="19"/>
      <c r="AD28" s="19"/>
      <c r="AE28" s="19"/>
      <c r="AF28" s="19"/>
      <c r="AG28" s="19"/>
      <c r="AH28" s="19"/>
      <c r="AI28" s="19"/>
      <c r="AJ28" s="19"/>
      <c r="AK28" s="19"/>
      <c r="AL28" s="19"/>
      <c r="AM28" s="19"/>
      <c r="AN28" s="19"/>
      <c r="AO28" s="19"/>
      <c r="AP28" s="19"/>
      <c r="AQ28" s="19"/>
    </row>
    <row r="29" spans="1:43">
      <c r="A29" s="3">
        <v>28</v>
      </c>
      <c r="B29" s="5" t="s">
        <v>559</v>
      </c>
      <c r="C29" s="3" t="s">
        <v>560</v>
      </c>
      <c r="D29" s="3" t="s">
        <v>4</v>
      </c>
      <c r="E29" s="3">
        <v>5000</v>
      </c>
      <c r="F29" s="4">
        <v>42</v>
      </c>
      <c r="G29" s="4">
        <f t="shared" si="0"/>
        <v>210000</v>
      </c>
      <c r="H29" s="19"/>
      <c r="I29" s="19"/>
      <c r="J29" s="19"/>
      <c r="K29" s="19"/>
      <c r="L29" s="19"/>
      <c r="M29" s="19"/>
      <c r="N29" s="19"/>
      <c r="O29" s="19"/>
      <c r="P29" s="19"/>
      <c r="Q29" s="19"/>
      <c r="R29" s="19"/>
      <c r="S29" s="19"/>
      <c r="T29" s="19"/>
      <c r="U29" s="19"/>
      <c r="V29" s="19"/>
      <c r="W29" s="19"/>
      <c r="X29" s="19"/>
      <c r="Y29" s="19"/>
      <c r="Z29" s="19"/>
      <c r="AA29" s="19"/>
      <c r="AB29" s="19"/>
      <c r="AC29" s="19">
        <v>34.380000000000003</v>
      </c>
      <c r="AD29" s="19"/>
      <c r="AE29" s="19"/>
      <c r="AF29" s="19"/>
      <c r="AG29" s="19"/>
      <c r="AH29" s="19"/>
      <c r="AI29" s="19"/>
      <c r="AJ29" s="19"/>
      <c r="AK29" s="19"/>
      <c r="AL29" s="19"/>
      <c r="AM29" s="19"/>
      <c r="AN29" s="19"/>
      <c r="AO29" s="19">
        <v>34</v>
      </c>
      <c r="AP29" s="19"/>
      <c r="AQ29" s="19"/>
    </row>
    <row r="30" spans="1:43">
      <c r="A30" s="22" t="s">
        <v>558</v>
      </c>
      <c r="B30" s="24"/>
      <c r="C30" s="23"/>
      <c r="D30" s="7"/>
      <c r="E30" s="8"/>
      <c r="F30" s="9"/>
      <c r="G30" s="9"/>
      <c r="H30" s="19"/>
      <c r="I30" s="19"/>
      <c r="J30" s="19"/>
      <c r="K30" s="19"/>
      <c r="L30" s="19"/>
      <c r="M30" s="19"/>
      <c r="N30" s="19"/>
      <c r="O30" s="19"/>
      <c r="P30" s="19"/>
      <c r="Q30" s="19"/>
      <c r="R30" s="19"/>
      <c r="S30" s="19"/>
      <c r="T30" s="19"/>
      <c r="U30" s="19"/>
      <c r="V30" s="19"/>
      <c r="W30" s="19"/>
      <c r="X30" s="19"/>
      <c r="Y30" s="19"/>
      <c r="Z30" s="19"/>
      <c r="AA30" s="19"/>
      <c r="AB30" s="19"/>
      <c r="AC30" s="19"/>
      <c r="AD30" s="19"/>
      <c r="AE30" s="19"/>
      <c r="AF30" s="19"/>
      <c r="AG30" s="19"/>
      <c r="AH30" s="19"/>
      <c r="AI30" s="19"/>
      <c r="AJ30" s="19"/>
      <c r="AK30" s="19"/>
      <c r="AL30" s="19"/>
      <c r="AM30" s="19"/>
      <c r="AN30" s="19"/>
      <c r="AO30" s="19"/>
      <c r="AP30" s="19"/>
      <c r="AQ30" s="19"/>
    </row>
    <row r="31" spans="1:43">
      <c r="A31" s="30">
        <v>29</v>
      </c>
      <c r="B31" s="31" t="s">
        <v>37</v>
      </c>
      <c r="C31" s="31"/>
      <c r="D31" s="31" t="s">
        <v>36</v>
      </c>
      <c r="E31" s="32">
        <v>4</v>
      </c>
      <c r="F31" s="33">
        <v>4500</v>
      </c>
      <c r="G31" s="33">
        <f>E31*F31</f>
        <v>18000</v>
      </c>
      <c r="H31" s="19"/>
      <c r="I31" s="19"/>
      <c r="J31" s="19"/>
      <c r="K31" s="19"/>
      <c r="L31" s="19"/>
      <c r="M31" s="19"/>
      <c r="N31" s="19"/>
      <c r="O31" s="19"/>
      <c r="P31" s="19"/>
      <c r="Q31" s="19"/>
      <c r="R31" s="19"/>
      <c r="S31" s="19"/>
      <c r="T31" s="19"/>
      <c r="U31" s="19"/>
      <c r="V31" s="19"/>
      <c r="W31" s="19"/>
      <c r="X31" s="19"/>
      <c r="Y31" s="19"/>
      <c r="Z31" s="19"/>
      <c r="AA31" s="19"/>
      <c r="AB31" s="19"/>
      <c r="AC31" s="19"/>
      <c r="AD31" s="19"/>
      <c r="AE31" s="19"/>
      <c r="AF31" s="19"/>
      <c r="AG31" s="19"/>
      <c r="AH31" s="19"/>
      <c r="AI31" s="19"/>
      <c r="AJ31" s="19"/>
      <c r="AK31" s="19"/>
      <c r="AL31" s="19"/>
      <c r="AM31" s="19"/>
      <c r="AN31" s="19"/>
      <c r="AO31" s="19">
        <v>4200</v>
      </c>
      <c r="AP31" s="19"/>
      <c r="AQ31" s="19"/>
    </row>
    <row r="32" spans="1:43">
      <c r="A32" s="30">
        <v>30</v>
      </c>
      <c r="B32" s="31" t="s">
        <v>38</v>
      </c>
      <c r="C32" s="31">
        <v>100</v>
      </c>
      <c r="D32" s="31" t="s">
        <v>7</v>
      </c>
      <c r="E32" s="32">
        <v>150</v>
      </c>
      <c r="F32" s="33">
        <v>550</v>
      </c>
      <c r="G32" s="33">
        <f>E32*F32</f>
        <v>82500</v>
      </c>
      <c r="H32" s="19"/>
      <c r="I32" s="19"/>
      <c r="J32" s="19"/>
      <c r="K32" s="19"/>
      <c r="L32" s="19"/>
      <c r="M32" s="19"/>
      <c r="N32" s="19"/>
      <c r="O32" s="19"/>
      <c r="P32" s="19"/>
      <c r="Q32" s="19"/>
      <c r="R32" s="19"/>
      <c r="S32" s="19"/>
      <c r="T32" s="19"/>
      <c r="U32" s="19"/>
      <c r="V32" s="19"/>
      <c r="W32" s="19"/>
      <c r="X32" s="19"/>
      <c r="Y32" s="19"/>
      <c r="Z32" s="19"/>
      <c r="AA32" s="19"/>
      <c r="AB32" s="19"/>
      <c r="AC32" s="19"/>
      <c r="AD32" s="19"/>
      <c r="AE32" s="19"/>
      <c r="AF32" s="19"/>
      <c r="AG32" s="19"/>
      <c r="AH32" s="19"/>
      <c r="AI32" s="19"/>
      <c r="AJ32" s="19"/>
      <c r="AK32" s="19"/>
      <c r="AL32" s="19"/>
      <c r="AM32" s="19"/>
      <c r="AN32" s="19"/>
      <c r="AO32" s="19">
        <v>420</v>
      </c>
      <c r="AP32" s="19"/>
      <c r="AQ32" s="19"/>
    </row>
    <row r="33" spans="1:43">
      <c r="A33" s="30">
        <v>31</v>
      </c>
      <c r="B33" s="31" t="s">
        <v>39</v>
      </c>
      <c r="C33" s="31">
        <v>200</v>
      </c>
      <c r="D33" s="31" t="s">
        <v>7</v>
      </c>
      <c r="E33" s="32">
        <v>16</v>
      </c>
      <c r="F33" s="33">
        <v>1050</v>
      </c>
      <c r="G33" s="33">
        <f t="shared" ref="G33:G53" si="1">E33*F33</f>
        <v>16800</v>
      </c>
      <c r="H33" s="19"/>
      <c r="I33" s="19"/>
      <c r="J33" s="19"/>
      <c r="K33" s="19"/>
      <c r="L33" s="19"/>
      <c r="M33" s="19"/>
      <c r="N33" s="19"/>
      <c r="O33" s="19"/>
      <c r="P33" s="19"/>
      <c r="Q33" s="19"/>
      <c r="R33" s="19"/>
      <c r="S33" s="19"/>
      <c r="T33" s="19"/>
      <c r="U33" s="19"/>
      <c r="V33" s="19"/>
      <c r="W33" s="19"/>
      <c r="X33" s="19"/>
      <c r="Y33" s="19"/>
      <c r="Z33" s="19"/>
      <c r="AA33" s="19"/>
      <c r="AB33" s="19"/>
      <c r="AC33" s="19"/>
      <c r="AD33" s="19"/>
      <c r="AE33" s="19"/>
      <c r="AF33" s="19"/>
      <c r="AG33" s="19"/>
      <c r="AH33" s="19"/>
      <c r="AI33" s="19"/>
      <c r="AJ33" s="19"/>
      <c r="AK33" s="19"/>
      <c r="AL33" s="19"/>
      <c r="AM33" s="19"/>
      <c r="AN33" s="19"/>
      <c r="AO33" s="19">
        <v>880</v>
      </c>
      <c r="AP33" s="19"/>
      <c r="AQ33" s="19"/>
    </row>
    <row r="34" spans="1:43">
      <c r="A34" s="30">
        <v>32</v>
      </c>
      <c r="B34" s="31" t="s">
        <v>40</v>
      </c>
      <c r="C34" s="31" t="s">
        <v>53</v>
      </c>
      <c r="D34" s="31" t="s">
        <v>7</v>
      </c>
      <c r="E34" s="32">
        <v>400</v>
      </c>
      <c r="F34" s="33">
        <v>200</v>
      </c>
      <c r="G34" s="33">
        <f t="shared" si="1"/>
        <v>80000</v>
      </c>
      <c r="H34" s="19"/>
      <c r="I34" s="19"/>
      <c r="J34" s="19"/>
      <c r="K34" s="19"/>
      <c r="L34" s="19"/>
      <c r="M34" s="19"/>
      <c r="N34" s="19"/>
      <c r="O34" s="19"/>
      <c r="P34" s="19"/>
      <c r="Q34" s="19"/>
      <c r="R34" s="19"/>
      <c r="S34" s="19"/>
      <c r="T34" s="19"/>
      <c r="U34" s="19"/>
      <c r="V34" s="19"/>
      <c r="W34" s="19"/>
      <c r="X34" s="19"/>
      <c r="Y34" s="19"/>
      <c r="Z34" s="19"/>
      <c r="AA34" s="19"/>
      <c r="AB34" s="19"/>
      <c r="AC34" s="19"/>
      <c r="AD34" s="19"/>
      <c r="AE34" s="19"/>
      <c r="AF34" s="19"/>
      <c r="AG34" s="19"/>
      <c r="AH34" s="19"/>
      <c r="AI34" s="19"/>
      <c r="AJ34" s="19"/>
      <c r="AK34" s="19"/>
      <c r="AL34" s="19"/>
      <c r="AM34" s="19"/>
      <c r="AN34" s="19"/>
      <c r="AO34" s="19">
        <v>200</v>
      </c>
      <c r="AP34" s="19"/>
      <c r="AQ34" s="19"/>
    </row>
    <row r="35" spans="1:43">
      <c r="A35" s="30">
        <v>33</v>
      </c>
      <c r="B35" s="31" t="s">
        <v>40</v>
      </c>
      <c r="C35" s="31" t="s">
        <v>41</v>
      </c>
      <c r="D35" s="31" t="s">
        <v>7</v>
      </c>
      <c r="E35" s="32">
        <v>240</v>
      </c>
      <c r="F35" s="33">
        <v>700</v>
      </c>
      <c r="G35" s="33">
        <f t="shared" si="1"/>
        <v>168000</v>
      </c>
      <c r="H35" s="19"/>
      <c r="I35" s="19"/>
      <c r="J35" s="19"/>
      <c r="K35" s="19"/>
      <c r="L35" s="19"/>
      <c r="M35" s="19"/>
      <c r="N35" s="19"/>
      <c r="O35" s="19"/>
      <c r="P35" s="19"/>
      <c r="Q35" s="19"/>
      <c r="R35" s="19"/>
      <c r="S35" s="19"/>
      <c r="T35" s="19"/>
      <c r="U35" s="19"/>
      <c r="V35" s="19"/>
      <c r="W35" s="19"/>
      <c r="X35" s="19"/>
      <c r="Y35" s="19"/>
      <c r="Z35" s="19"/>
      <c r="AA35" s="19"/>
      <c r="AB35" s="19"/>
      <c r="AC35" s="19"/>
      <c r="AD35" s="19"/>
      <c r="AE35" s="19"/>
      <c r="AF35" s="19"/>
      <c r="AG35" s="19"/>
      <c r="AH35" s="19"/>
      <c r="AI35" s="19"/>
      <c r="AJ35" s="19"/>
      <c r="AK35" s="19"/>
      <c r="AL35" s="19"/>
      <c r="AM35" s="19"/>
      <c r="AN35" s="19"/>
      <c r="AO35" s="19">
        <v>470</v>
      </c>
      <c r="AP35" s="19"/>
      <c r="AQ35" s="19"/>
    </row>
    <row r="36" spans="1:43" ht="37.5">
      <c r="A36" s="30">
        <v>34</v>
      </c>
      <c r="B36" s="31" t="s">
        <v>461</v>
      </c>
      <c r="C36" s="31">
        <v>400</v>
      </c>
      <c r="D36" s="31" t="s">
        <v>7</v>
      </c>
      <c r="E36" s="32">
        <v>7000</v>
      </c>
      <c r="F36" s="33">
        <v>550</v>
      </c>
      <c r="G36" s="33">
        <f t="shared" si="1"/>
        <v>3850000</v>
      </c>
      <c r="H36" s="19"/>
      <c r="I36" s="19"/>
      <c r="J36" s="19"/>
      <c r="K36" s="19"/>
      <c r="L36" s="19"/>
      <c r="M36" s="19"/>
      <c r="N36" s="19"/>
      <c r="O36" s="19"/>
      <c r="P36" s="19"/>
      <c r="Q36" s="19"/>
      <c r="R36" s="19"/>
      <c r="S36" s="19"/>
      <c r="T36" s="19"/>
      <c r="U36" s="19"/>
      <c r="V36" s="19"/>
      <c r="W36" s="19"/>
      <c r="X36" s="19"/>
      <c r="Y36" s="19"/>
      <c r="Z36" s="19"/>
      <c r="AA36" s="19"/>
      <c r="AB36" s="19"/>
      <c r="AC36" s="19"/>
      <c r="AD36" s="19"/>
      <c r="AE36" s="19"/>
      <c r="AF36" s="19"/>
      <c r="AG36" s="19"/>
      <c r="AH36" s="19"/>
      <c r="AI36" s="19"/>
      <c r="AJ36" s="19"/>
      <c r="AK36" s="19"/>
      <c r="AL36" s="19"/>
      <c r="AM36" s="19"/>
      <c r="AN36" s="19"/>
      <c r="AO36" s="19">
        <v>380</v>
      </c>
      <c r="AP36" s="19"/>
      <c r="AQ36" s="19"/>
    </row>
    <row r="37" spans="1:43">
      <c r="A37" s="30">
        <v>35</v>
      </c>
      <c r="B37" s="31" t="s">
        <v>42</v>
      </c>
      <c r="C37" s="31" t="s">
        <v>43</v>
      </c>
      <c r="D37" s="31" t="s">
        <v>7</v>
      </c>
      <c r="E37" s="32">
        <v>28</v>
      </c>
      <c r="F37" s="33">
        <v>1350</v>
      </c>
      <c r="G37" s="33">
        <f t="shared" si="1"/>
        <v>37800</v>
      </c>
      <c r="H37" s="19"/>
      <c r="I37" s="19"/>
      <c r="J37" s="19"/>
      <c r="K37" s="19"/>
      <c r="L37" s="19"/>
      <c r="M37" s="19"/>
      <c r="N37" s="19"/>
      <c r="O37" s="19"/>
      <c r="P37" s="19"/>
      <c r="Q37" s="19"/>
      <c r="R37" s="19"/>
      <c r="S37" s="19"/>
      <c r="T37" s="19"/>
      <c r="U37" s="19"/>
      <c r="V37" s="19"/>
      <c r="W37" s="19"/>
      <c r="X37" s="19"/>
      <c r="Y37" s="19"/>
      <c r="Z37" s="19"/>
      <c r="AA37" s="19"/>
      <c r="AB37" s="19"/>
      <c r="AC37" s="19"/>
      <c r="AD37" s="19"/>
      <c r="AE37" s="19"/>
      <c r="AF37" s="19"/>
      <c r="AG37" s="19"/>
      <c r="AH37" s="19"/>
      <c r="AI37" s="19"/>
      <c r="AJ37" s="19"/>
      <c r="AK37" s="19"/>
      <c r="AL37" s="19"/>
      <c r="AM37" s="19"/>
      <c r="AN37" s="19"/>
      <c r="AO37" s="19">
        <v>1350</v>
      </c>
      <c r="AP37" s="19"/>
      <c r="AQ37" s="19"/>
    </row>
    <row r="38" spans="1:43">
      <c r="A38" s="30">
        <v>36</v>
      </c>
      <c r="B38" s="31" t="s">
        <v>44</v>
      </c>
      <c r="C38" s="31" t="s">
        <v>45</v>
      </c>
      <c r="D38" s="31" t="s">
        <v>7</v>
      </c>
      <c r="E38" s="32">
        <v>16</v>
      </c>
      <c r="F38" s="33">
        <v>570</v>
      </c>
      <c r="G38" s="33">
        <f t="shared" si="1"/>
        <v>9120</v>
      </c>
      <c r="H38" s="19"/>
      <c r="I38" s="19"/>
      <c r="J38" s="19"/>
      <c r="K38" s="19"/>
      <c r="L38" s="19"/>
      <c r="M38" s="19"/>
      <c r="N38" s="19"/>
      <c r="O38" s="19"/>
      <c r="P38" s="19"/>
      <c r="Q38" s="19"/>
      <c r="R38" s="19"/>
      <c r="S38" s="19"/>
      <c r="T38" s="19"/>
      <c r="U38" s="19"/>
      <c r="V38" s="19"/>
      <c r="W38" s="19"/>
      <c r="X38" s="19"/>
      <c r="Y38" s="19"/>
      <c r="Z38" s="19"/>
      <c r="AA38" s="19"/>
      <c r="AB38" s="19"/>
      <c r="AC38" s="19"/>
      <c r="AD38" s="19"/>
      <c r="AE38" s="19"/>
      <c r="AF38" s="19"/>
      <c r="AG38" s="19"/>
      <c r="AH38" s="19"/>
      <c r="AI38" s="19"/>
      <c r="AJ38" s="19"/>
      <c r="AK38" s="19"/>
      <c r="AL38" s="19"/>
      <c r="AM38" s="19"/>
      <c r="AN38" s="19"/>
      <c r="AO38" s="19">
        <v>460</v>
      </c>
      <c r="AP38" s="19"/>
      <c r="AQ38" s="19"/>
    </row>
    <row r="39" spans="1:43">
      <c r="A39" s="30">
        <v>37</v>
      </c>
      <c r="B39" s="31" t="s">
        <v>431</v>
      </c>
      <c r="C39" s="31" t="s">
        <v>46</v>
      </c>
      <c r="D39" s="31" t="s">
        <v>7</v>
      </c>
      <c r="E39" s="32">
        <v>250</v>
      </c>
      <c r="F39" s="33">
        <v>450</v>
      </c>
      <c r="G39" s="33">
        <f t="shared" si="1"/>
        <v>112500</v>
      </c>
      <c r="H39" s="19"/>
      <c r="I39" s="19"/>
      <c r="J39" s="19"/>
      <c r="K39" s="19"/>
      <c r="L39" s="19"/>
      <c r="M39" s="19"/>
      <c r="N39" s="19"/>
      <c r="O39" s="19"/>
      <c r="P39" s="19"/>
      <c r="Q39" s="19"/>
      <c r="R39" s="19"/>
      <c r="S39" s="19"/>
      <c r="T39" s="19"/>
      <c r="U39" s="19"/>
      <c r="V39" s="19"/>
      <c r="W39" s="19"/>
      <c r="X39" s="19"/>
      <c r="Y39" s="19"/>
      <c r="Z39" s="19"/>
      <c r="AA39" s="19"/>
      <c r="AB39" s="19"/>
      <c r="AC39" s="19"/>
      <c r="AD39" s="19"/>
      <c r="AE39" s="19"/>
      <c r="AF39" s="19"/>
      <c r="AG39" s="19"/>
      <c r="AH39" s="19"/>
      <c r="AI39" s="19"/>
      <c r="AJ39" s="19"/>
      <c r="AK39" s="19"/>
      <c r="AL39" s="19"/>
      <c r="AM39" s="19"/>
      <c r="AN39" s="19"/>
      <c r="AO39" s="19">
        <v>450</v>
      </c>
      <c r="AP39" s="19"/>
      <c r="AQ39" s="19"/>
    </row>
    <row r="40" spans="1:43">
      <c r="A40" s="30">
        <v>38</v>
      </c>
      <c r="B40" s="31" t="s">
        <v>47</v>
      </c>
      <c r="C40" s="31"/>
      <c r="D40" s="31" t="s">
        <v>36</v>
      </c>
      <c r="E40" s="32">
        <v>25</v>
      </c>
      <c r="F40" s="33">
        <v>11100</v>
      </c>
      <c r="G40" s="33">
        <f t="shared" si="1"/>
        <v>277500</v>
      </c>
      <c r="H40" s="19"/>
      <c r="I40" s="19"/>
      <c r="J40" s="19"/>
      <c r="K40" s="19"/>
      <c r="L40" s="19"/>
      <c r="M40" s="19"/>
      <c r="N40" s="19"/>
      <c r="O40" s="19"/>
      <c r="P40" s="19"/>
      <c r="Q40" s="19"/>
      <c r="R40" s="19"/>
      <c r="S40" s="19"/>
      <c r="T40" s="19"/>
      <c r="U40" s="19"/>
      <c r="V40" s="19"/>
      <c r="W40" s="19"/>
      <c r="X40" s="19"/>
      <c r="Y40" s="19"/>
      <c r="Z40" s="19"/>
      <c r="AA40" s="19"/>
      <c r="AB40" s="19"/>
      <c r="AC40" s="19"/>
      <c r="AD40" s="19"/>
      <c r="AE40" s="19"/>
      <c r="AF40" s="19"/>
      <c r="AG40" s="19"/>
      <c r="AH40" s="19"/>
      <c r="AI40" s="19"/>
      <c r="AJ40" s="19"/>
      <c r="AK40" s="19"/>
      <c r="AL40" s="19"/>
      <c r="AM40" s="19"/>
      <c r="AN40" s="19"/>
      <c r="AO40" s="19">
        <v>9150</v>
      </c>
      <c r="AP40" s="19"/>
      <c r="AQ40" s="19"/>
    </row>
    <row r="41" spans="1:43">
      <c r="A41" s="30">
        <v>39</v>
      </c>
      <c r="B41" s="31" t="s">
        <v>48</v>
      </c>
      <c r="C41" s="31" t="s">
        <v>49</v>
      </c>
      <c r="D41" s="31" t="s">
        <v>7</v>
      </c>
      <c r="E41" s="32">
        <v>16</v>
      </c>
      <c r="F41" s="33">
        <v>780</v>
      </c>
      <c r="G41" s="33">
        <f t="shared" si="1"/>
        <v>12480</v>
      </c>
      <c r="H41" s="19"/>
      <c r="I41" s="19"/>
      <c r="J41" s="19"/>
      <c r="K41" s="19"/>
      <c r="L41" s="19"/>
      <c r="M41" s="19"/>
      <c r="N41" s="19"/>
      <c r="O41" s="19"/>
      <c r="P41" s="19"/>
      <c r="Q41" s="19"/>
      <c r="R41" s="19"/>
      <c r="S41" s="19"/>
      <c r="T41" s="19"/>
      <c r="U41" s="19"/>
      <c r="V41" s="19"/>
      <c r="W41" s="19"/>
      <c r="X41" s="19"/>
      <c r="Y41" s="19"/>
      <c r="Z41" s="19"/>
      <c r="AA41" s="19"/>
      <c r="AB41" s="19"/>
      <c r="AC41" s="19"/>
      <c r="AD41" s="19"/>
      <c r="AE41" s="19"/>
      <c r="AF41" s="19"/>
      <c r="AG41" s="19"/>
      <c r="AH41" s="19"/>
      <c r="AI41" s="19"/>
      <c r="AJ41" s="19"/>
      <c r="AK41" s="19"/>
      <c r="AL41" s="19"/>
      <c r="AM41" s="19"/>
      <c r="AN41" s="19"/>
      <c r="AO41" s="19">
        <v>620</v>
      </c>
      <c r="AP41" s="19"/>
      <c r="AQ41" s="19"/>
    </row>
    <row r="42" spans="1:43">
      <c r="A42" s="30">
        <v>40</v>
      </c>
      <c r="B42" s="31" t="s">
        <v>50</v>
      </c>
      <c r="C42" s="31" t="s">
        <v>51</v>
      </c>
      <c r="D42" s="31" t="s">
        <v>7</v>
      </c>
      <c r="E42" s="32">
        <v>800</v>
      </c>
      <c r="F42" s="33">
        <v>500</v>
      </c>
      <c r="G42" s="33">
        <f t="shared" si="1"/>
        <v>400000</v>
      </c>
      <c r="H42" s="19"/>
      <c r="I42" s="19"/>
      <c r="J42" s="19"/>
      <c r="K42" s="19"/>
      <c r="L42" s="19"/>
      <c r="M42" s="19"/>
      <c r="N42" s="19"/>
      <c r="O42" s="19"/>
      <c r="P42" s="19"/>
      <c r="Q42" s="19"/>
      <c r="R42" s="19"/>
      <c r="S42" s="19"/>
      <c r="T42" s="19"/>
      <c r="U42" s="19"/>
      <c r="V42" s="19"/>
      <c r="W42" s="19"/>
      <c r="X42" s="19"/>
      <c r="Y42" s="19"/>
      <c r="Z42" s="19"/>
      <c r="AA42" s="19"/>
      <c r="AB42" s="19"/>
      <c r="AC42" s="19"/>
      <c r="AD42" s="19"/>
      <c r="AE42" s="19"/>
      <c r="AF42" s="19"/>
      <c r="AG42" s="19"/>
      <c r="AH42" s="19"/>
      <c r="AI42" s="19"/>
      <c r="AJ42" s="19"/>
      <c r="AK42" s="19"/>
      <c r="AL42" s="19"/>
      <c r="AM42" s="19"/>
      <c r="AN42" s="19"/>
      <c r="AO42" s="19">
        <v>500</v>
      </c>
      <c r="AP42" s="19"/>
      <c r="AQ42" s="19"/>
    </row>
    <row r="43" spans="1:43">
      <c r="A43" s="30">
        <v>41</v>
      </c>
      <c r="B43" s="31" t="s">
        <v>52</v>
      </c>
      <c r="C43" s="31" t="s">
        <v>53</v>
      </c>
      <c r="D43" s="31" t="s">
        <v>7</v>
      </c>
      <c r="E43" s="32">
        <v>250</v>
      </c>
      <c r="F43" s="33">
        <v>550</v>
      </c>
      <c r="G43" s="33">
        <f t="shared" si="1"/>
        <v>137500</v>
      </c>
      <c r="H43" s="19"/>
      <c r="I43" s="19"/>
      <c r="J43" s="19"/>
      <c r="K43" s="19"/>
      <c r="L43" s="19"/>
      <c r="M43" s="19"/>
      <c r="N43" s="19"/>
      <c r="O43" s="19"/>
      <c r="P43" s="19"/>
      <c r="Q43" s="19"/>
      <c r="R43" s="19"/>
      <c r="S43" s="19"/>
      <c r="T43" s="19"/>
      <c r="U43" s="19"/>
      <c r="V43" s="19"/>
      <c r="W43" s="19"/>
      <c r="X43" s="19"/>
      <c r="Y43" s="19"/>
      <c r="Z43" s="19"/>
      <c r="AA43" s="19"/>
      <c r="AB43" s="19"/>
      <c r="AC43" s="19"/>
      <c r="AD43" s="19"/>
      <c r="AE43" s="19"/>
      <c r="AF43" s="19"/>
      <c r="AG43" s="19"/>
      <c r="AH43" s="19"/>
      <c r="AI43" s="19"/>
      <c r="AJ43" s="19"/>
      <c r="AK43" s="19"/>
      <c r="AL43" s="19"/>
      <c r="AM43" s="19"/>
      <c r="AN43" s="19"/>
      <c r="AO43" s="19">
        <v>420</v>
      </c>
      <c r="AP43" s="19"/>
      <c r="AQ43" s="19"/>
    </row>
    <row r="44" spans="1:43">
      <c r="A44" s="30">
        <v>42</v>
      </c>
      <c r="B44" s="31" t="s">
        <v>54</v>
      </c>
      <c r="C44" s="31" t="s">
        <v>55</v>
      </c>
      <c r="D44" s="31" t="s">
        <v>7</v>
      </c>
      <c r="E44" s="32">
        <v>1200</v>
      </c>
      <c r="F44" s="33">
        <v>690</v>
      </c>
      <c r="G44" s="33">
        <f t="shared" si="1"/>
        <v>828000</v>
      </c>
      <c r="H44" s="19"/>
      <c r="I44" s="19"/>
      <c r="J44" s="19"/>
      <c r="K44" s="19"/>
      <c r="L44" s="19"/>
      <c r="M44" s="19"/>
      <c r="N44" s="19"/>
      <c r="O44" s="19"/>
      <c r="P44" s="19"/>
      <c r="Q44" s="19"/>
      <c r="R44" s="19"/>
      <c r="S44" s="19"/>
      <c r="T44" s="19"/>
      <c r="U44" s="19"/>
      <c r="V44" s="19"/>
      <c r="W44" s="19"/>
      <c r="X44" s="19"/>
      <c r="Y44" s="19"/>
      <c r="Z44" s="19"/>
      <c r="AA44" s="19"/>
      <c r="AB44" s="19"/>
      <c r="AC44" s="19"/>
      <c r="AD44" s="19"/>
      <c r="AE44" s="19"/>
      <c r="AF44" s="19"/>
      <c r="AG44" s="19"/>
      <c r="AH44" s="19"/>
      <c r="AI44" s="19"/>
      <c r="AJ44" s="19"/>
      <c r="AK44" s="19"/>
      <c r="AL44" s="19"/>
      <c r="AM44" s="19"/>
      <c r="AN44" s="19"/>
      <c r="AO44" s="19">
        <v>550</v>
      </c>
      <c r="AP44" s="19"/>
      <c r="AQ44" s="19"/>
    </row>
    <row r="45" spans="1:43" ht="17.25" customHeight="1">
      <c r="A45" s="30">
        <v>43</v>
      </c>
      <c r="B45" s="31" t="s">
        <v>56</v>
      </c>
      <c r="C45" s="31">
        <v>100</v>
      </c>
      <c r="D45" s="31" t="s">
        <v>57</v>
      </c>
      <c r="E45" s="32">
        <v>30</v>
      </c>
      <c r="F45" s="33">
        <v>1250</v>
      </c>
      <c r="G45" s="33">
        <f t="shared" si="1"/>
        <v>37500</v>
      </c>
      <c r="H45" s="19"/>
      <c r="I45" s="19"/>
      <c r="J45" s="19"/>
      <c r="K45" s="19"/>
      <c r="L45" s="19"/>
      <c r="M45" s="19"/>
      <c r="N45" s="19"/>
      <c r="O45" s="19"/>
      <c r="P45" s="19"/>
      <c r="Q45" s="19"/>
      <c r="R45" s="19"/>
      <c r="S45" s="19"/>
      <c r="T45" s="19"/>
      <c r="U45" s="19"/>
      <c r="V45" s="19"/>
      <c r="W45" s="19"/>
      <c r="X45" s="19"/>
      <c r="Y45" s="19"/>
      <c r="Z45" s="19"/>
      <c r="AA45" s="19"/>
      <c r="AB45" s="19"/>
      <c r="AC45" s="19"/>
      <c r="AD45" s="19"/>
      <c r="AE45" s="19"/>
      <c r="AF45" s="19"/>
      <c r="AG45" s="19"/>
      <c r="AH45" s="19"/>
      <c r="AI45" s="19"/>
      <c r="AJ45" s="19"/>
      <c r="AK45" s="19"/>
      <c r="AL45" s="19"/>
      <c r="AM45" s="19"/>
      <c r="AN45" s="19"/>
      <c r="AO45" s="19">
        <v>850</v>
      </c>
      <c r="AP45" s="19"/>
      <c r="AQ45" s="19"/>
    </row>
    <row r="46" spans="1:43">
      <c r="A46" s="30">
        <v>44</v>
      </c>
      <c r="B46" s="31" t="s">
        <v>58</v>
      </c>
      <c r="C46" s="31" t="s">
        <v>59</v>
      </c>
      <c r="D46" s="31" t="s">
        <v>7</v>
      </c>
      <c r="E46" s="32">
        <v>1500</v>
      </c>
      <c r="F46" s="33">
        <v>700</v>
      </c>
      <c r="G46" s="33">
        <f t="shared" si="1"/>
        <v>1050000</v>
      </c>
      <c r="H46" s="19"/>
      <c r="I46" s="19"/>
      <c r="J46" s="19"/>
      <c r="K46" s="19"/>
      <c r="L46" s="19"/>
      <c r="M46" s="19"/>
      <c r="N46" s="19"/>
      <c r="O46" s="19"/>
      <c r="P46" s="19"/>
      <c r="Q46" s="19"/>
      <c r="R46" s="19"/>
      <c r="S46" s="19"/>
      <c r="T46" s="19"/>
      <c r="U46" s="19"/>
      <c r="V46" s="19"/>
      <c r="W46" s="19"/>
      <c r="X46" s="19"/>
      <c r="Y46" s="19"/>
      <c r="Z46" s="19"/>
      <c r="AA46" s="19"/>
      <c r="AB46" s="19"/>
      <c r="AC46" s="19"/>
      <c r="AD46" s="19"/>
      <c r="AE46" s="19"/>
      <c r="AF46" s="19"/>
      <c r="AG46" s="19"/>
      <c r="AH46" s="19"/>
      <c r="AI46" s="19"/>
      <c r="AJ46" s="19"/>
      <c r="AK46" s="19"/>
      <c r="AL46" s="19"/>
      <c r="AM46" s="19"/>
      <c r="AN46" s="19"/>
      <c r="AO46" s="19">
        <v>700</v>
      </c>
      <c r="AP46" s="19"/>
      <c r="AQ46" s="19"/>
    </row>
    <row r="47" spans="1:43">
      <c r="A47" s="30">
        <v>45</v>
      </c>
      <c r="B47" s="31" t="s">
        <v>60</v>
      </c>
      <c r="C47" s="31" t="s">
        <v>61</v>
      </c>
      <c r="D47" s="31" t="s">
        <v>7</v>
      </c>
      <c r="E47" s="32">
        <v>1000</v>
      </c>
      <c r="F47" s="33">
        <v>900</v>
      </c>
      <c r="G47" s="33">
        <f t="shared" si="1"/>
        <v>900000</v>
      </c>
      <c r="H47" s="19"/>
      <c r="I47" s="19"/>
      <c r="J47" s="19"/>
      <c r="K47" s="19"/>
      <c r="L47" s="19"/>
      <c r="M47" s="19"/>
      <c r="N47" s="19"/>
      <c r="O47" s="19"/>
      <c r="P47" s="19"/>
      <c r="Q47" s="19"/>
      <c r="R47" s="19"/>
      <c r="S47" s="19"/>
      <c r="T47" s="19"/>
      <c r="U47" s="19"/>
      <c r="V47" s="19"/>
      <c r="W47" s="19"/>
      <c r="X47" s="19"/>
      <c r="Y47" s="19"/>
      <c r="Z47" s="19"/>
      <c r="AA47" s="19"/>
      <c r="AB47" s="19"/>
      <c r="AC47" s="19"/>
      <c r="AD47" s="19"/>
      <c r="AE47" s="19"/>
      <c r="AF47" s="19"/>
      <c r="AG47" s="19"/>
      <c r="AH47" s="19"/>
      <c r="AI47" s="19"/>
      <c r="AJ47" s="19"/>
      <c r="AK47" s="19"/>
      <c r="AL47" s="19"/>
      <c r="AM47" s="19"/>
      <c r="AN47" s="19"/>
      <c r="AO47" s="19">
        <v>900</v>
      </c>
      <c r="AP47" s="19"/>
      <c r="AQ47" s="19"/>
    </row>
    <row r="48" spans="1:43">
      <c r="A48" s="30">
        <v>46</v>
      </c>
      <c r="B48" s="31" t="s">
        <v>60</v>
      </c>
      <c r="C48" s="31" t="s">
        <v>62</v>
      </c>
      <c r="D48" s="31" t="s">
        <v>7</v>
      </c>
      <c r="E48" s="32">
        <v>13</v>
      </c>
      <c r="F48" s="33">
        <v>1900</v>
      </c>
      <c r="G48" s="33">
        <f t="shared" si="1"/>
        <v>24700</v>
      </c>
      <c r="H48" s="19"/>
      <c r="I48" s="19"/>
      <c r="J48" s="19"/>
      <c r="K48" s="19"/>
      <c r="L48" s="19"/>
      <c r="M48" s="19"/>
      <c r="N48" s="19"/>
      <c r="O48" s="19"/>
      <c r="P48" s="19"/>
      <c r="Q48" s="19"/>
      <c r="R48" s="19"/>
      <c r="S48" s="19"/>
      <c r="T48" s="19"/>
      <c r="U48" s="19"/>
      <c r="V48" s="19"/>
      <c r="W48" s="19"/>
      <c r="X48" s="19"/>
      <c r="Y48" s="19"/>
      <c r="Z48" s="19"/>
      <c r="AA48" s="19"/>
      <c r="AB48" s="19"/>
      <c r="AC48" s="19"/>
      <c r="AD48" s="19"/>
      <c r="AE48" s="19"/>
      <c r="AF48" s="19"/>
      <c r="AG48" s="19"/>
      <c r="AH48" s="19"/>
      <c r="AI48" s="19"/>
      <c r="AJ48" s="19"/>
      <c r="AK48" s="19"/>
      <c r="AL48" s="19"/>
      <c r="AM48" s="19"/>
      <c r="AN48" s="19"/>
      <c r="AO48" s="19">
        <v>1650</v>
      </c>
      <c r="AP48" s="19"/>
      <c r="AQ48" s="19"/>
    </row>
    <row r="49" spans="1:43">
      <c r="A49" s="30">
        <v>47</v>
      </c>
      <c r="B49" s="31" t="s">
        <v>63</v>
      </c>
      <c r="C49" s="31" t="s">
        <v>64</v>
      </c>
      <c r="D49" s="31" t="s">
        <v>7</v>
      </c>
      <c r="E49" s="32">
        <v>250</v>
      </c>
      <c r="F49" s="33">
        <v>450</v>
      </c>
      <c r="G49" s="33">
        <f t="shared" si="1"/>
        <v>112500</v>
      </c>
      <c r="H49" s="19"/>
      <c r="I49" s="19"/>
      <c r="J49" s="19"/>
      <c r="K49" s="19"/>
      <c r="L49" s="19"/>
      <c r="M49" s="19"/>
      <c r="N49" s="19"/>
      <c r="O49" s="19"/>
      <c r="P49" s="19"/>
      <c r="Q49" s="19"/>
      <c r="R49" s="19"/>
      <c r="S49" s="19"/>
      <c r="T49" s="19"/>
      <c r="U49" s="19"/>
      <c r="V49" s="19"/>
      <c r="W49" s="19"/>
      <c r="X49" s="19"/>
      <c r="Y49" s="19"/>
      <c r="Z49" s="19"/>
      <c r="AA49" s="19"/>
      <c r="AB49" s="19"/>
      <c r="AC49" s="19"/>
      <c r="AD49" s="19"/>
      <c r="AE49" s="19"/>
      <c r="AF49" s="19"/>
      <c r="AG49" s="19"/>
      <c r="AH49" s="19"/>
      <c r="AI49" s="19"/>
      <c r="AJ49" s="19"/>
      <c r="AK49" s="19"/>
      <c r="AL49" s="19"/>
      <c r="AM49" s="19"/>
      <c r="AN49" s="19"/>
      <c r="AO49" s="19">
        <v>350</v>
      </c>
      <c r="AP49" s="19"/>
      <c r="AQ49" s="19"/>
    </row>
    <row r="50" spans="1:43">
      <c r="A50" s="30">
        <v>48</v>
      </c>
      <c r="B50" s="31" t="s">
        <v>65</v>
      </c>
      <c r="C50" s="31" t="s">
        <v>64</v>
      </c>
      <c r="D50" s="31" t="s">
        <v>7</v>
      </c>
      <c r="E50" s="32">
        <v>150</v>
      </c>
      <c r="F50" s="33">
        <v>480</v>
      </c>
      <c r="G50" s="33">
        <f t="shared" si="1"/>
        <v>72000</v>
      </c>
      <c r="H50" s="19"/>
      <c r="I50" s="19"/>
      <c r="J50" s="19"/>
      <c r="K50" s="19"/>
      <c r="L50" s="19"/>
      <c r="M50" s="19"/>
      <c r="N50" s="19"/>
      <c r="O50" s="19"/>
      <c r="P50" s="19"/>
      <c r="Q50" s="19">
        <v>480</v>
      </c>
      <c r="R50" s="19"/>
      <c r="S50" s="19"/>
      <c r="T50" s="19"/>
      <c r="U50" s="19"/>
      <c r="V50" s="19"/>
      <c r="W50" s="19"/>
      <c r="X50" s="19"/>
      <c r="Y50" s="19"/>
      <c r="Z50" s="19"/>
      <c r="AA50" s="19"/>
      <c r="AB50" s="19"/>
      <c r="AC50" s="19"/>
      <c r="AD50" s="19"/>
      <c r="AE50" s="19"/>
      <c r="AF50" s="19"/>
      <c r="AG50" s="19"/>
      <c r="AH50" s="19"/>
      <c r="AI50" s="19"/>
      <c r="AJ50" s="19"/>
      <c r="AK50" s="19"/>
      <c r="AL50" s="19"/>
      <c r="AM50" s="19"/>
      <c r="AN50" s="19"/>
      <c r="AO50" s="19">
        <v>480</v>
      </c>
      <c r="AP50" s="19"/>
      <c r="AQ50" s="19"/>
    </row>
    <row r="51" spans="1:43">
      <c r="A51" s="30">
        <v>49</v>
      </c>
      <c r="B51" s="31" t="s">
        <v>279</v>
      </c>
      <c r="C51" s="31" t="s">
        <v>66</v>
      </c>
      <c r="D51" s="31" t="s">
        <v>7</v>
      </c>
      <c r="E51" s="32">
        <v>400</v>
      </c>
      <c r="F51" s="33">
        <v>950</v>
      </c>
      <c r="G51" s="33">
        <f t="shared" si="1"/>
        <v>380000</v>
      </c>
      <c r="H51" s="19"/>
      <c r="I51" s="19"/>
      <c r="J51" s="19"/>
      <c r="K51" s="19"/>
      <c r="L51" s="19"/>
      <c r="M51" s="19"/>
      <c r="N51" s="19"/>
      <c r="O51" s="19"/>
      <c r="P51" s="19"/>
      <c r="Q51" s="19"/>
      <c r="R51" s="19"/>
      <c r="S51" s="19"/>
      <c r="T51" s="19"/>
      <c r="U51" s="19"/>
      <c r="V51" s="19"/>
      <c r="W51" s="19"/>
      <c r="X51" s="19"/>
      <c r="Y51" s="19"/>
      <c r="Z51" s="19"/>
      <c r="AA51" s="19"/>
      <c r="AB51" s="19"/>
      <c r="AC51" s="19"/>
      <c r="AD51" s="19"/>
      <c r="AE51" s="19"/>
      <c r="AF51" s="19"/>
      <c r="AG51" s="19"/>
      <c r="AH51" s="19"/>
      <c r="AI51" s="19"/>
      <c r="AJ51" s="19"/>
      <c r="AK51" s="19"/>
      <c r="AL51" s="19"/>
      <c r="AM51" s="19"/>
      <c r="AN51" s="19"/>
      <c r="AO51" s="19">
        <v>950</v>
      </c>
      <c r="AP51" s="19"/>
      <c r="AQ51" s="19"/>
    </row>
    <row r="52" spans="1:43">
      <c r="A52" s="30">
        <v>50</v>
      </c>
      <c r="B52" s="31" t="s">
        <v>67</v>
      </c>
      <c r="C52" s="31" t="s">
        <v>68</v>
      </c>
      <c r="D52" s="31" t="s">
        <v>7</v>
      </c>
      <c r="E52" s="32">
        <v>5600</v>
      </c>
      <c r="F52" s="33">
        <v>560</v>
      </c>
      <c r="G52" s="33">
        <f t="shared" si="1"/>
        <v>3136000</v>
      </c>
      <c r="H52" s="19"/>
      <c r="I52" s="19"/>
      <c r="J52" s="19"/>
      <c r="K52" s="19"/>
      <c r="L52" s="19"/>
      <c r="M52" s="19"/>
      <c r="N52" s="19"/>
      <c r="O52" s="19"/>
      <c r="P52" s="19"/>
      <c r="Q52" s="19"/>
      <c r="R52" s="19"/>
      <c r="S52" s="19"/>
      <c r="T52" s="19"/>
      <c r="U52" s="19"/>
      <c r="V52" s="19"/>
      <c r="W52" s="19"/>
      <c r="X52" s="19"/>
      <c r="Y52" s="19"/>
      <c r="Z52" s="19"/>
      <c r="AA52" s="19"/>
      <c r="AB52" s="19"/>
      <c r="AC52" s="19"/>
      <c r="AD52" s="19"/>
      <c r="AE52" s="19"/>
      <c r="AF52" s="19"/>
      <c r="AG52" s="19"/>
      <c r="AH52" s="19"/>
      <c r="AI52" s="19"/>
      <c r="AJ52" s="19"/>
      <c r="AK52" s="19"/>
      <c r="AL52" s="19"/>
      <c r="AM52" s="19"/>
      <c r="AN52" s="19"/>
      <c r="AO52" s="19">
        <v>485</v>
      </c>
      <c r="AP52" s="19"/>
      <c r="AQ52" s="19"/>
    </row>
    <row r="53" spans="1:43" ht="56.25">
      <c r="A53" s="30">
        <v>51</v>
      </c>
      <c r="B53" s="31" t="s">
        <v>69</v>
      </c>
      <c r="C53" s="31"/>
      <c r="D53" s="31" t="s">
        <v>36</v>
      </c>
      <c r="E53" s="32">
        <v>13</v>
      </c>
      <c r="F53" s="33">
        <v>13500</v>
      </c>
      <c r="G53" s="33">
        <f t="shared" si="1"/>
        <v>175500</v>
      </c>
      <c r="H53" s="19"/>
      <c r="I53" s="19"/>
      <c r="J53" s="19"/>
      <c r="K53" s="19"/>
      <c r="L53" s="19"/>
      <c r="M53" s="19"/>
      <c r="N53" s="19"/>
      <c r="O53" s="19"/>
      <c r="P53" s="19"/>
      <c r="Q53" s="19"/>
      <c r="R53" s="19"/>
      <c r="S53" s="19"/>
      <c r="T53" s="19"/>
      <c r="U53" s="19"/>
      <c r="V53" s="19"/>
      <c r="W53" s="19"/>
      <c r="X53" s="19"/>
      <c r="Y53" s="19"/>
      <c r="Z53" s="19"/>
      <c r="AA53" s="19"/>
      <c r="AB53" s="19"/>
      <c r="AC53" s="19"/>
      <c r="AD53" s="19"/>
      <c r="AE53" s="19"/>
      <c r="AF53" s="19"/>
      <c r="AG53" s="19"/>
      <c r="AH53" s="19"/>
      <c r="AI53" s="19"/>
      <c r="AJ53" s="19"/>
      <c r="AK53" s="19"/>
      <c r="AL53" s="19"/>
      <c r="AM53" s="19"/>
      <c r="AN53" s="19"/>
      <c r="AO53" s="19">
        <v>12200</v>
      </c>
      <c r="AP53" s="19"/>
      <c r="AQ53" s="19"/>
    </row>
    <row r="54" spans="1:43">
      <c r="A54" s="7"/>
      <c r="B54" s="22" t="s">
        <v>70</v>
      </c>
      <c r="C54" s="23"/>
      <c r="D54" s="7"/>
      <c r="E54" s="8"/>
      <c r="F54" s="9"/>
      <c r="G54" s="9"/>
      <c r="H54" s="19"/>
      <c r="I54" s="19"/>
      <c r="J54" s="19"/>
      <c r="K54" s="19"/>
      <c r="L54" s="19"/>
      <c r="M54" s="19"/>
      <c r="N54" s="19"/>
      <c r="O54" s="19"/>
      <c r="P54" s="19"/>
      <c r="Q54" s="19"/>
      <c r="R54" s="19"/>
      <c r="S54" s="19"/>
      <c r="T54" s="19"/>
      <c r="U54" s="19"/>
      <c r="V54" s="19"/>
      <c r="W54" s="19"/>
      <c r="X54" s="19"/>
      <c r="Y54" s="19"/>
      <c r="Z54" s="19"/>
      <c r="AA54" s="19"/>
      <c r="AB54" s="19"/>
      <c r="AC54" s="19"/>
      <c r="AD54" s="19"/>
      <c r="AE54" s="19"/>
      <c r="AF54" s="19"/>
      <c r="AG54" s="19"/>
      <c r="AH54" s="19"/>
      <c r="AI54" s="19"/>
      <c r="AJ54" s="19"/>
      <c r="AK54" s="19"/>
      <c r="AL54" s="19"/>
      <c r="AM54" s="19"/>
      <c r="AN54" s="19"/>
      <c r="AO54" s="19"/>
      <c r="AP54" s="19"/>
      <c r="AQ54" s="19"/>
    </row>
    <row r="55" spans="1:43" ht="297.75" customHeight="1">
      <c r="A55" s="3">
        <v>52</v>
      </c>
      <c r="B55" s="3" t="s">
        <v>375</v>
      </c>
      <c r="C55" s="3" t="s">
        <v>313</v>
      </c>
      <c r="D55" s="3" t="s">
        <v>57</v>
      </c>
      <c r="E55" s="3">
        <v>50</v>
      </c>
      <c r="F55" s="4">
        <v>2100</v>
      </c>
      <c r="G55" s="4">
        <f t="shared" si="0"/>
        <v>105000</v>
      </c>
      <c r="H55" s="19"/>
      <c r="I55" s="19"/>
      <c r="J55" s="19"/>
      <c r="K55" s="19"/>
      <c r="L55" s="19"/>
      <c r="M55" s="19"/>
      <c r="N55" s="19"/>
      <c r="O55" s="19"/>
      <c r="P55" s="19"/>
      <c r="Q55" s="19">
        <v>2100</v>
      </c>
      <c r="R55" s="19"/>
      <c r="S55" s="19"/>
      <c r="T55" s="19"/>
      <c r="U55" s="19"/>
      <c r="V55" s="19"/>
      <c r="W55" s="19"/>
      <c r="X55" s="19"/>
      <c r="Y55" s="19"/>
      <c r="Z55" s="19"/>
      <c r="AA55" s="19"/>
      <c r="AB55" s="19"/>
      <c r="AC55" s="19"/>
      <c r="AD55" s="19"/>
      <c r="AE55" s="19"/>
      <c r="AF55" s="19"/>
      <c r="AG55" s="19"/>
      <c r="AH55" s="19"/>
      <c r="AI55" s="19"/>
      <c r="AJ55" s="19"/>
      <c r="AK55" s="19"/>
      <c r="AL55" s="19"/>
      <c r="AM55" s="19"/>
      <c r="AN55" s="19">
        <v>1880</v>
      </c>
      <c r="AO55" s="19">
        <v>1720</v>
      </c>
      <c r="AP55" s="19"/>
      <c r="AQ55" s="19"/>
    </row>
    <row r="56" spans="1:43" s="27" customFormat="1" ht="269.25" customHeight="1">
      <c r="A56" s="3">
        <v>53</v>
      </c>
      <c r="B56" s="3" t="s">
        <v>376</v>
      </c>
      <c r="C56" s="3" t="s">
        <v>72</v>
      </c>
      <c r="D56" s="3" t="s">
        <v>71</v>
      </c>
      <c r="E56" s="3">
        <v>150</v>
      </c>
      <c r="F56" s="4">
        <v>850</v>
      </c>
      <c r="G56" s="4">
        <f t="shared" si="0"/>
        <v>127500</v>
      </c>
      <c r="H56" s="26"/>
      <c r="I56" s="26"/>
      <c r="J56" s="26"/>
      <c r="K56" s="26"/>
      <c r="L56" s="26"/>
      <c r="M56" s="26"/>
      <c r="N56" s="26"/>
      <c r="O56" s="26"/>
      <c r="P56" s="26"/>
      <c r="Q56" s="26"/>
      <c r="R56" s="26"/>
      <c r="S56" s="26"/>
      <c r="T56" s="26"/>
      <c r="U56" s="26"/>
      <c r="V56" s="26"/>
      <c r="W56" s="26"/>
      <c r="X56" s="26"/>
      <c r="Y56" s="26"/>
      <c r="Z56" s="26"/>
      <c r="AA56" s="26"/>
      <c r="AB56" s="26"/>
      <c r="AC56" s="26"/>
      <c r="AD56" s="26"/>
      <c r="AE56" s="26"/>
      <c r="AF56" s="26"/>
      <c r="AG56" s="26"/>
      <c r="AH56" s="26"/>
      <c r="AI56" s="26"/>
      <c r="AJ56" s="26"/>
      <c r="AK56" s="26"/>
      <c r="AL56" s="26"/>
      <c r="AM56" s="26"/>
      <c r="AN56" s="26"/>
      <c r="AO56" s="26"/>
      <c r="AP56" s="26"/>
      <c r="AQ56" s="26"/>
    </row>
    <row r="57" spans="1:43" ht="197.25" customHeight="1">
      <c r="A57" s="3">
        <v>54</v>
      </c>
      <c r="B57" s="3" t="s">
        <v>73</v>
      </c>
      <c r="C57" s="3" t="s">
        <v>74</v>
      </c>
      <c r="D57" s="3" t="s">
        <v>71</v>
      </c>
      <c r="E57" s="3">
        <v>250</v>
      </c>
      <c r="F57" s="4">
        <v>615</v>
      </c>
      <c r="G57" s="4">
        <f t="shared" si="0"/>
        <v>153750</v>
      </c>
      <c r="H57" s="19"/>
      <c r="I57" s="19"/>
      <c r="J57" s="19"/>
      <c r="K57" s="19"/>
      <c r="L57" s="19"/>
      <c r="M57" s="19"/>
      <c r="N57" s="19"/>
      <c r="O57" s="19"/>
      <c r="P57" s="19"/>
      <c r="Q57" s="19"/>
      <c r="R57" s="19"/>
      <c r="S57" s="19"/>
      <c r="T57" s="19"/>
      <c r="U57" s="19"/>
      <c r="V57" s="19"/>
      <c r="W57" s="19"/>
      <c r="X57" s="19"/>
      <c r="Y57" s="19"/>
      <c r="Z57" s="19"/>
      <c r="AA57" s="19"/>
      <c r="AB57" s="19"/>
      <c r="AC57" s="19"/>
      <c r="AD57" s="19"/>
      <c r="AE57" s="19"/>
      <c r="AF57" s="19"/>
      <c r="AG57" s="19"/>
      <c r="AH57" s="19"/>
      <c r="AI57" s="19"/>
      <c r="AJ57" s="19"/>
      <c r="AK57" s="19"/>
      <c r="AL57" s="19"/>
      <c r="AM57" s="19"/>
      <c r="AN57" s="19"/>
      <c r="AO57" s="19">
        <v>615</v>
      </c>
      <c r="AP57" s="19"/>
      <c r="AQ57" s="19"/>
    </row>
    <row r="58" spans="1:43" ht="190.5" customHeight="1">
      <c r="A58" s="3">
        <v>55</v>
      </c>
      <c r="B58" s="3" t="s">
        <v>386</v>
      </c>
      <c r="C58" s="3" t="s">
        <v>75</v>
      </c>
      <c r="D58" s="3" t="s">
        <v>71</v>
      </c>
      <c r="E58" s="3">
        <v>5</v>
      </c>
      <c r="F58" s="4">
        <v>615</v>
      </c>
      <c r="G58" s="4">
        <f t="shared" si="0"/>
        <v>3075</v>
      </c>
      <c r="H58" s="19"/>
      <c r="I58" s="19"/>
      <c r="J58" s="19"/>
      <c r="K58" s="19"/>
      <c r="L58" s="19"/>
      <c r="M58" s="19"/>
      <c r="N58" s="19"/>
      <c r="O58" s="19"/>
      <c r="P58" s="19"/>
      <c r="Q58" s="19"/>
      <c r="R58" s="19"/>
      <c r="S58" s="19"/>
      <c r="T58" s="19"/>
      <c r="U58" s="19"/>
      <c r="V58" s="19"/>
      <c r="W58" s="19"/>
      <c r="X58" s="19"/>
      <c r="Y58" s="19"/>
      <c r="Z58" s="19"/>
      <c r="AA58" s="19"/>
      <c r="AB58" s="19"/>
      <c r="AC58" s="19"/>
      <c r="AD58" s="19"/>
      <c r="AE58" s="19"/>
      <c r="AF58" s="19"/>
      <c r="AG58" s="19"/>
      <c r="AH58" s="19"/>
      <c r="AI58" s="19"/>
      <c r="AJ58" s="19"/>
      <c r="AK58" s="19"/>
      <c r="AL58" s="19"/>
      <c r="AM58" s="19"/>
      <c r="AN58" s="19"/>
      <c r="AO58" s="19">
        <v>615</v>
      </c>
      <c r="AP58" s="19"/>
      <c r="AQ58" s="19"/>
    </row>
    <row r="59" spans="1:43" ht="192" customHeight="1">
      <c r="A59" s="3">
        <v>56</v>
      </c>
      <c r="B59" s="3" t="s">
        <v>387</v>
      </c>
      <c r="C59" s="3" t="s">
        <v>76</v>
      </c>
      <c r="D59" s="3" t="s">
        <v>71</v>
      </c>
      <c r="E59" s="3">
        <v>250</v>
      </c>
      <c r="F59" s="4">
        <v>615</v>
      </c>
      <c r="G59" s="4">
        <f t="shared" si="0"/>
        <v>153750</v>
      </c>
      <c r="H59" s="19"/>
      <c r="I59" s="19"/>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M59" s="19"/>
      <c r="AN59" s="19"/>
      <c r="AO59" s="19">
        <v>615</v>
      </c>
      <c r="AP59" s="19"/>
      <c r="AQ59" s="19"/>
    </row>
    <row r="60" spans="1:43" ht="108.75" customHeight="1">
      <c r="A60" s="3">
        <v>57</v>
      </c>
      <c r="B60" s="3" t="s">
        <v>377</v>
      </c>
      <c r="C60" s="3" t="s">
        <v>462</v>
      </c>
      <c r="D60" s="3" t="s">
        <v>71</v>
      </c>
      <c r="E60" s="3">
        <v>6000</v>
      </c>
      <c r="F60" s="4">
        <v>92</v>
      </c>
      <c r="G60" s="4">
        <f t="shared" si="0"/>
        <v>552000</v>
      </c>
      <c r="H60" s="19"/>
      <c r="I60" s="19"/>
      <c r="J60" s="19"/>
      <c r="K60" s="19"/>
      <c r="L60" s="19"/>
      <c r="M60" s="19"/>
      <c r="N60" s="19"/>
      <c r="O60" s="19"/>
      <c r="P60" s="19"/>
      <c r="Q60" s="19"/>
      <c r="R60" s="19"/>
      <c r="S60" s="19"/>
      <c r="T60" s="19"/>
      <c r="U60" s="19"/>
      <c r="V60" s="19"/>
      <c r="W60" s="19"/>
      <c r="X60" s="19"/>
      <c r="Y60" s="19"/>
      <c r="Z60" s="19"/>
      <c r="AA60" s="19"/>
      <c r="AB60" s="19"/>
      <c r="AC60" s="19">
        <v>88.44</v>
      </c>
      <c r="AD60" s="19"/>
      <c r="AE60" s="19"/>
      <c r="AF60" s="19"/>
      <c r="AG60" s="19">
        <v>80</v>
      </c>
      <c r="AH60" s="19"/>
      <c r="AI60" s="19"/>
      <c r="AJ60" s="19"/>
      <c r="AK60" s="19"/>
      <c r="AL60" s="19"/>
      <c r="AM60" s="19"/>
      <c r="AN60" s="19">
        <v>78</v>
      </c>
      <c r="AO60" s="19">
        <v>71</v>
      </c>
      <c r="AP60" s="19"/>
      <c r="AQ60" s="19"/>
    </row>
    <row r="61" spans="1:43" ht="115.5" customHeight="1">
      <c r="A61" s="3">
        <v>58</v>
      </c>
      <c r="B61" s="3" t="s">
        <v>378</v>
      </c>
      <c r="C61" s="3" t="s">
        <v>463</v>
      </c>
      <c r="D61" s="3" t="s">
        <v>71</v>
      </c>
      <c r="E61" s="3">
        <v>6000</v>
      </c>
      <c r="F61" s="4">
        <v>92</v>
      </c>
      <c r="G61" s="4">
        <f t="shared" si="0"/>
        <v>552000</v>
      </c>
      <c r="H61" s="19"/>
      <c r="I61" s="19"/>
      <c r="J61" s="19"/>
      <c r="K61" s="19"/>
      <c r="L61" s="19"/>
      <c r="M61" s="19"/>
      <c r="N61" s="19"/>
      <c r="O61" s="19"/>
      <c r="P61" s="19"/>
      <c r="Q61" s="19"/>
      <c r="R61" s="19"/>
      <c r="S61" s="19"/>
      <c r="T61" s="19"/>
      <c r="U61" s="19"/>
      <c r="V61" s="19"/>
      <c r="W61" s="19"/>
      <c r="X61" s="19"/>
      <c r="Y61" s="19"/>
      <c r="Z61" s="19"/>
      <c r="AA61" s="19"/>
      <c r="AB61" s="19"/>
      <c r="AC61" s="19">
        <v>88.44</v>
      </c>
      <c r="AD61" s="19"/>
      <c r="AE61" s="19"/>
      <c r="AF61" s="19"/>
      <c r="AG61" s="19">
        <v>80</v>
      </c>
      <c r="AH61" s="19"/>
      <c r="AI61" s="19"/>
      <c r="AJ61" s="19"/>
      <c r="AK61" s="19"/>
      <c r="AL61" s="19"/>
      <c r="AM61" s="19"/>
      <c r="AN61" s="19">
        <v>78</v>
      </c>
      <c r="AO61" s="19">
        <v>71</v>
      </c>
      <c r="AP61" s="19"/>
      <c r="AQ61" s="19"/>
    </row>
    <row r="62" spans="1:43" ht="123.75" customHeight="1">
      <c r="A62" s="3">
        <v>59</v>
      </c>
      <c r="B62" s="3" t="s">
        <v>379</v>
      </c>
      <c r="C62" s="3" t="s">
        <v>453</v>
      </c>
      <c r="D62" s="3" t="s">
        <v>71</v>
      </c>
      <c r="E62" s="3">
        <v>100</v>
      </c>
      <c r="F62" s="4">
        <v>92</v>
      </c>
      <c r="G62" s="4">
        <f t="shared" si="0"/>
        <v>9200</v>
      </c>
      <c r="H62" s="19"/>
      <c r="I62" s="19"/>
      <c r="J62" s="19"/>
      <c r="K62" s="19"/>
      <c r="L62" s="19"/>
      <c r="M62" s="19"/>
      <c r="N62" s="19"/>
      <c r="O62" s="19"/>
      <c r="P62" s="19"/>
      <c r="Q62" s="19"/>
      <c r="R62" s="19"/>
      <c r="S62" s="19"/>
      <c r="T62" s="19"/>
      <c r="U62" s="19"/>
      <c r="V62" s="19"/>
      <c r="W62" s="19"/>
      <c r="X62" s="19"/>
      <c r="Y62" s="19"/>
      <c r="Z62" s="19"/>
      <c r="AA62" s="19"/>
      <c r="AB62" s="19"/>
      <c r="AC62" s="19"/>
      <c r="AD62" s="19"/>
      <c r="AE62" s="19"/>
      <c r="AF62" s="19"/>
      <c r="AG62" s="19">
        <v>80</v>
      </c>
      <c r="AH62" s="19"/>
      <c r="AI62" s="19"/>
      <c r="AJ62" s="19"/>
      <c r="AK62" s="19"/>
      <c r="AL62" s="19"/>
      <c r="AM62" s="19"/>
      <c r="AN62" s="19"/>
      <c r="AO62" s="19">
        <v>71</v>
      </c>
      <c r="AP62" s="19"/>
      <c r="AQ62" s="19"/>
    </row>
    <row r="63" spans="1:43" ht="117.75" customHeight="1">
      <c r="A63" s="3">
        <v>60</v>
      </c>
      <c r="B63" s="3" t="s">
        <v>380</v>
      </c>
      <c r="C63" s="3" t="s">
        <v>454</v>
      </c>
      <c r="D63" s="3" t="s">
        <v>71</v>
      </c>
      <c r="E63" s="3">
        <v>100</v>
      </c>
      <c r="F63" s="4">
        <v>92</v>
      </c>
      <c r="G63" s="4">
        <f t="shared" si="0"/>
        <v>9200</v>
      </c>
      <c r="H63" s="19"/>
      <c r="I63" s="19"/>
      <c r="J63" s="19"/>
      <c r="K63" s="19"/>
      <c r="L63" s="19"/>
      <c r="M63" s="19"/>
      <c r="N63" s="19"/>
      <c r="O63" s="19"/>
      <c r="P63" s="19"/>
      <c r="Q63" s="19"/>
      <c r="R63" s="19"/>
      <c r="S63" s="19"/>
      <c r="T63" s="19"/>
      <c r="U63" s="19"/>
      <c r="V63" s="19"/>
      <c r="W63" s="19"/>
      <c r="X63" s="19"/>
      <c r="Y63" s="19"/>
      <c r="Z63" s="19"/>
      <c r="AA63" s="19"/>
      <c r="AB63" s="19"/>
      <c r="AC63" s="19"/>
      <c r="AD63" s="19"/>
      <c r="AE63" s="19"/>
      <c r="AF63" s="19"/>
      <c r="AG63" s="19">
        <v>80</v>
      </c>
      <c r="AH63" s="19"/>
      <c r="AI63" s="19"/>
      <c r="AJ63" s="19"/>
      <c r="AK63" s="19"/>
      <c r="AL63" s="19"/>
      <c r="AM63" s="19"/>
      <c r="AN63" s="19"/>
      <c r="AO63" s="19">
        <v>71</v>
      </c>
      <c r="AP63" s="19"/>
      <c r="AQ63" s="19"/>
    </row>
    <row r="64" spans="1:43" ht="273" customHeight="1">
      <c r="A64" s="3">
        <v>61</v>
      </c>
      <c r="B64" s="3" t="s">
        <v>381</v>
      </c>
      <c r="C64" s="3" t="s">
        <v>299</v>
      </c>
      <c r="D64" s="3" t="s">
        <v>71</v>
      </c>
      <c r="E64" s="3">
        <v>2500</v>
      </c>
      <c r="F64" s="4">
        <v>923</v>
      </c>
      <c r="G64" s="4">
        <f t="shared" si="0"/>
        <v>2307500</v>
      </c>
      <c r="H64" s="19"/>
      <c r="I64" s="19"/>
      <c r="J64" s="19"/>
      <c r="K64" s="19"/>
      <c r="L64" s="19"/>
      <c r="M64" s="19"/>
      <c r="N64" s="19"/>
      <c r="O64" s="19"/>
      <c r="P64" s="19"/>
      <c r="Q64" s="19"/>
      <c r="R64" s="19"/>
      <c r="S64" s="19">
        <v>589</v>
      </c>
      <c r="T64" s="19"/>
      <c r="U64" s="19"/>
      <c r="V64" s="19"/>
      <c r="W64" s="19"/>
      <c r="X64" s="19"/>
      <c r="Y64" s="19"/>
      <c r="Z64" s="19"/>
      <c r="AA64" s="19"/>
      <c r="AB64" s="19"/>
      <c r="AC64" s="19"/>
      <c r="AD64" s="19"/>
      <c r="AE64" s="19">
        <v>280</v>
      </c>
      <c r="AF64" s="19"/>
      <c r="AG64" s="19"/>
      <c r="AH64" s="19"/>
      <c r="AI64" s="19"/>
      <c r="AJ64" s="19"/>
      <c r="AK64" s="19"/>
      <c r="AL64" s="19"/>
      <c r="AM64" s="19"/>
      <c r="AN64" s="19">
        <v>235</v>
      </c>
      <c r="AO64" s="19">
        <v>190</v>
      </c>
      <c r="AP64" s="19">
        <v>450</v>
      </c>
      <c r="AQ64" s="19"/>
    </row>
    <row r="65" spans="1:43" ht="89.25" customHeight="1">
      <c r="A65" s="3">
        <v>62</v>
      </c>
      <c r="B65" s="3" t="s">
        <v>382</v>
      </c>
      <c r="C65" s="3" t="s">
        <v>383</v>
      </c>
      <c r="D65" s="3" t="s">
        <v>71</v>
      </c>
      <c r="E65" s="3">
        <v>250</v>
      </c>
      <c r="F65" s="28">
        <v>356</v>
      </c>
      <c r="G65" s="4">
        <f t="shared" si="0"/>
        <v>89000</v>
      </c>
      <c r="H65" s="19"/>
      <c r="I65" s="19"/>
      <c r="J65" s="19"/>
      <c r="K65" s="19"/>
      <c r="L65" s="19"/>
      <c r="M65" s="19"/>
      <c r="N65" s="19"/>
      <c r="O65" s="19"/>
      <c r="P65" s="19"/>
      <c r="Q65" s="19"/>
      <c r="R65" s="19"/>
      <c r="S65" s="19"/>
      <c r="T65" s="19"/>
      <c r="U65" s="19"/>
      <c r="V65" s="19"/>
      <c r="W65" s="19"/>
      <c r="X65" s="19"/>
      <c r="Y65" s="19"/>
      <c r="Z65" s="19"/>
      <c r="AA65" s="19"/>
      <c r="AB65" s="19"/>
      <c r="AC65" s="19">
        <v>341</v>
      </c>
      <c r="AD65" s="19"/>
      <c r="AE65" s="19"/>
      <c r="AF65" s="19"/>
      <c r="AG65" s="19">
        <v>310</v>
      </c>
      <c r="AH65" s="19"/>
      <c r="AI65" s="19"/>
      <c r="AJ65" s="19"/>
      <c r="AK65" s="19">
        <v>230</v>
      </c>
      <c r="AL65" s="19"/>
      <c r="AM65" s="19"/>
      <c r="AN65" s="19">
        <v>249</v>
      </c>
      <c r="AO65" s="19">
        <v>215</v>
      </c>
      <c r="AP65" s="19"/>
      <c r="AQ65" s="19"/>
    </row>
    <row r="66" spans="1:43" ht="93.75">
      <c r="A66" s="3">
        <v>63</v>
      </c>
      <c r="B66" s="3" t="s">
        <v>385</v>
      </c>
      <c r="C66" s="3" t="s">
        <v>384</v>
      </c>
      <c r="D66" s="3" t="s">
        <v>71</v>
      </c>
      <c r="E66" s="3">
        <v>250</v>
      </c>
      <c r="F66" s="4">
        <v>356</v>
      </c>
      <c r="G66" s="4">
        <f t="shared" si="0"/>
        <v>89000</v>
      </c>
      <c r="H66" s="19"/>
      <c r="I66" s="19"/>
      <c r="J66" s="19"/>
      <c r="K66" s="19"/>
      <c r="L66" s="19"/>
      <c r="M66" s="19"/>
      <c r="N66" s="19"/>
      <c r="O66" s="19"/>
      <c r="P66" s="19"/>
      <c r="Q66" s="19"/>
      <c r="R66" s="19"/>
      <c r="S66" s="19"/>
      <c r="T66" s="19"/>
      <c r="U66" s="19"/>
      <c r="V66" s="19"/>
      <c r="W66" s="19"/>
      <c r="X66" s="19"/>
      <c r="Y66" s="19"/>
      <c r="Z66" s="19"/>
      <c r="AA66" s="19"/>
      <c r="AB66" s="19"/>
      <c r="AC66" s="19">
        <v>341</v>
      </c>
      <c r="AD66" s="19"/>
      <c r="AE66" s="19"/>
      <c r="AF66" s="19"/>
      <c r="AG66" s="19">
        <v>310</v>
      </c>
      <c r="AH66" s="19"/>
      <c r="AI66" s="19"/>
      <c r="AJ66" s="19"/>
      <c r="AK66" s="19">
        <v>230</v>
      </c>
      <c r="AL66" s="19"/>
      <c r="AM66" s="19"/>
      <c r="AN66" s="19">
        <v>249</v>
      </c>
      <c r="AO66" s="19">
        <v>215</v>
      </c>
      <c r="AP66" s="19"/>
      <c r="AQ66" s="19"/>
    </row>
    <row r="67" spans="1:43" ht="154.5" customHeight="1">
      <c r="A67" s="3">
        <v>64</v>
      </c>
      <c r="B67" s="3" t="s">
        <v>388</v>
      </c>
      <c r="C67" s="3" t="s">
        <v>448</v>
      </c>
      <c r="D67" s="3" t="s">
        <v>280</v>
      </c>
      <c r="E67" s="3">
        <v>300</v>
      </c>
      <c r="F67" s="4">
        <v>192</v>
      </c>
      <c r="G67" s="4">
        <f t="shared" si="0"/>
        <v>57600</v>
      </c>
      <c r="H67" s="19"/>
      <c r="I67" s="19"/>
      <c r="J67" s="19"/>
      <c r="K67" s="19"/>
      <c r="L67" s="19"/>
      <c r="M67" s="19"/>
      <c r="N67" s="19"/>
      <c r="O67" s="19"/>
      <c r="P67" s="19"/>
      <c r="Q67" s="19"/>
      <c r="R67" s="19"/>
      <c r="S67" s="19"/>
      <c r="T67" s="19"/>
      <c r="U67" s="19"/>
      <c r="V67" s="19"/>
      <c r="W67" s="19"/>
      <c r="X67" s="19"/>
      <c r="Y67" s="19"/>
      <c r="Z67" s="19"/>
      <c r="AA67" s="19"/>
      <c r="AB67" s="19"/>
      <c r="AC67" s="19"/>
      <c r="AD67" s="19"/>
      <c r="AE67" s="19"/>
      <c r="AF67" s="19"/>
      <c r="AG67" s="19"/>
      <c r="AH67" s="19"/>
      <c r="AI67" s="19"/>
      <c r="AJ67" s="19"/>
      <c r="AK67" s="19"/>
      <c r="AL67" s="19"/>
      <c r="AM67" s="19"/>
      <c r="AN67" s="19">
        <v>105</v>
      </c>
      <c r="AO67" s="19">
        <v>85</v>
      </c>
      <c r="AP67" s="19"/>
      <c r="AQ67" s="19"/>
    </row>
    <row r="68" spans="1:43" ht="147.75" customHeight="1">
      <c r="A68" s="3">
        <v>65</v>
      </c>
      <c r="B68" s="3" t="s">
        <v>389</v>
      </c>
      <c r="C68" s="3" t="s">
        <v>449</v>
      </c>
      <c r="D68" s="5" t="s">
        <v>280</v>
      </c>
      <c r="E68" s="3">
        <v>200</v>
      </c>
      <c r="F68" s="4">
        <v>192</v>
      </c>
      <c r="G68" s="4">
        <f t="shared" si="0"/>
        <v>38400</v>
      </c>
      <c r="H68" s="19"/>
      <c r="I68" s="19"/>
      <c r="J68" s="19"/>
      <c r="K68" s="19"/>
      <c r="L68" s="19"/>
      <c r="M68" s="19"/>
      <c r="N68" s="19"/>
      <c r="O68" s="19"/>
      <c r="P68" s="19"/>
      <c r="Q68" s="19"/>
      <c r="R68" s="19"/>
      <c r="S68" s="19"/>
      <c r="T68" s="19"/>
      <c r="U68" s="19"/>
      <c r="V68" s="19"/>
      <c r="W68" s="19"/>
      <c r="X68" s="19"/>
      <c r="Y68" s="19"/>
      <c r="Z68" s="19"/>
      <c r="AA68" s="19"/>
      <c r="AB68" s="19"/>
      <c r="AC68" s="19"/>
      <c r="AD68" s="19"/>
      <c r="AE68" s="19"/>
      <c r="AF68" s="19"/>
      <c r="AG68" s="19"/>
      <c r="AH68" s="19"/>
      <c r="AI68" s="19"/>
      <c r="AJ68" s="19"/>
      <c r="AK68" s="19"/>
      <c r="AL68" s="19"/>
      <c r="AM68" s="19"/>
      <c r="AN68" s="19">
        <v>105</v>
      </c>
      <c r="AO68" s="19">
        <v>110</v>
      </c>
      <c r="AP68" s="19"/>
      <c r="AQ68" s="19"/>
    </row>
    <row r="69" spans="1:43" ht="168.75">
      <c r="A69" s="3">
        <v>66</v>
      </c>
      <c r="B69" s="3" t="s">
        <v>390</v>
      </c>
      <c r="C69" s="3" t="s">
        <v>450</v>
      </c>
      <c r="D69" s="3" t="s">
        <v>280</v>
      </c>
      <c r="E69" s="3">
        <v>2500</v>
      </c>
      <c r="F69" s="4">
        <v>192</v>
      </c>
      <c r="G69" s="4">
        <f t="shared" si="0"/>
        <v>480000</v>
      </c>
      <c r="H69" s="19"/>
      <c r="I69" s="19"/>
      <c r="J69" s="19"/>
      <c r="K69" s="19"/>
      <c r="L69" s="19"/>
      <c r="M69" s="19"/>
      <c r="N69" s="19"/>
      <c r="O69" s="19"/>
      <c r="P69" s="19"/>
      <c r="Q69" s="19"/>
      <c r="R69" s="19"/>
      <c r="S69" s="19"/>
      <c r="T69" s="19"/>
      <c r="U69" s="19"/>
      <c r="V69" s="19"/>
      <c r="W69" s="19"/>
      <c r="X69" s="19"/>
      <c r="Y69" s="19"/>
      <c r="Z69" s="19"/>
      <c r="AA69" s="19"/>
      <c r="AB69" s="19"/>
      <c r="AC69" s="19">
        <v>120.12</v>
      </c>
      <c r="AD69" s="19"/>
      <c r="AE69" s="19"/>
      <c r="AF69" s="19"/>
      <c r="AG69" s="19"/>
      <c r="AH69" s="19"/>
      <c r="AI69" s="19"/>
      <c r="AJ69" s="19"/>
      <c r="AK69" s="19"/>
      <c r="AL69" s="19"/>
      <c r="AM69" s="19"/>
      <c r="AN69" s="19">
        <v>105</v>
      </c>
      <c r="AO69" s="19">
        <v>85</v>
      </c>
      <c r="AP69" s="19"/>
      <c r="AQ69" s="19"/>
    </row>
    <row r="70" spans="1:43" ht="112.5" customHeight="1">
      <c r="A70" s="3">
        <v>67</v>
      </c>
      <c r="B70" s="3" t="s">
        <v>391</v>
      </c>
      <c r="C70" s="3" t="s">
        <v>300</v>
      </c>
      <c r="D70" s="3" t="s">
        <v>71</v>
      </c>
      <c r="E70" s="3">
        <v>100000</v>
      </c>
      <c r="F70" s="4">
        <v>26.08</v>
      </c>
      <c r="G70" s="4">
        <f t="shared" si="0"/>
        <v>2608000</v>
      </c>
      <c r="H70" s="19"/>
      <c r="I70" s="19"/>
      <c r="J70" s="19"/>
      <c r="K70" s="19"/>
      <c r="L70" s="19"/>
      <c r="M70" s="19"/>
      <c r="N70" s="19"/>
      <c r="O70" s="19"/>
      <c r="P70" s="19"/>
      <c r="Q70" s="19"/>
      <c r="R70" s="19"/>
      <c r="S70" s="19"/>
      <c r="T70" s="19"/>
      <c r="U70" s="19"/>
      <c r="V70" s="19"/>
      <c r="W70" s="19"/>
      <c r="X70" s="19"/>
      <c r="Y70" s="19"/>
      <c r="Z70" s="19"/>
      <c r="AA70" s="19"/>
      <c r="AB70" s="19"/>
      <c r="AC70" s="19">
        <v>26</v>
      </c>
      <c r="AD70" s="19"/>
      <c r="AE70" s="19"/>
      <c r="AF70" s="19"/>
      <c r="AG70" s="19">
        <v>23</v>
      </c>
      <c r="AH70" s="19"/>
      <c r="AI70" s="19"/>
      <c r="AJ70" s="19"/>
      <c r="AK70" s="19">
        <v>20.149999999999999</v>
      </c>
      <c r="AL70" s="19"/>
      <c r="AM70" s="19"/>
      <c r="AN70" s="19"/>
      <c r="AO70" s="19">
        <v>19.7</v>
      </c>
      <c r="AP70" s="19"/>
      <c r="AQ70" s="19"/>
    </row>
    <row r="71" spans="1:43" ht="131.25">
      <c r="A71" s="3">
        <v>68</v>
      </c>
      <c r="B71" s="3" t="s">
        <v>392</v>
      </c>
      <c r="C71" s="3" t="s">
        <v>301</v>
      </c>
      <c r="D71" s="3" t="s">
        <v>71</v>
      </c>
      <c r="E71" s="3">
        <v>35000</v>
      </c>
      <c r="F71" s="4">
        <v>31.47</v>
      </c>
      <c r="G71" s="4">
        <f t="shared" si="0"/>
        <v>1101450</v>
      </c>
      <c r="H71" s="19"/>
      <c r="I71" s="19"/>
      <c r="J71" s="19"/>
      <c r="K71" s="19"/>
      <c r="L71" s="19"/>
      <c r="M71" s="19"/>
      <c r="N71" s="19"/>
      <c r="O71" s="19"/>
      <c r="P71" s="19"/>
      <c r="Q71" s="19"/>
      <c r="R71" s="19"/>
      <c r="S71" s="19"/>
      <c r="T71" s="19"/>
      <c r="U71" s="19"/>
      <c r="V71" s="19"/>
      <c r="W71" s="19"/>
      <c r="X71" s="19"/>
      <c r="Y71" s="19"/>
      <c r="Z71" s="19"/>
      <c r="AA71" s="19"/>
      <c r="AB71" s="19"/>
      <c r="AC71" s="19"/>
      <c r="AD71" s="19"/>
      <c r="AE71" s="19"/>
      <c r="AF71" s="19"/>
      <c r="AG71" s="19"/>
      <c r="AH71" s="19"/>
      <c r="AI71" s="19"/>
      <c r="AJ71" s="19"/>
      <c r="AK71" s="19"/>
      <c r="AL71" s="19"/>
      <c r="AM71" s="19"/>
      <c r="AN71" s="19"/>
      <c r="AO71" s="19">
        <v>31</v>
      </c>
      <c r="AP71" s="19"/>
      <c r="AQ71" s="19"/>
    </row>
    <row r="72" spans="1:43" ht="112.5" customHeight="1">
      <c r="A72" s="3">
        <v>69</v>
      </c>
      <c r="B72" s="3" t="s">
        <v>393</v>
      </c>
      <c r="C72" s="3" t="s">
        <v>302</v>
      </c>
      <c r="D72" s="3" t="s">
        <v>71</v>
      </c>
      <c r="E72" s="3">
        <v>80000</v>
      </c>
      <c r="F72" s="4">
        <v>15.84</v>
      </c>
      <c r="G72" s="4">
        <f t="shared" si="0"/>
        <v>1267200</v>
      </c>
      <c r="H72" s="19"/>
      <c r="I72" s="19"/>
      <c r="J72" s="19"/>
      <c r="K72" s="19"/>
      <c r="L72" s="19"/>
      <c r="M72" s="19"/>
      <c r="N72" s="19"/>
      <c r="O72" s="19"/>
      <c r="P72" s="19"/>
      <c r="Q72" s="19"/>
      <c r="R72" s="19"/>
      <c r="S72" s="19"/>
      <c r="T72" s="19"/>
      <c r="U72" s="19"/>
      <c r="V72" s="19"/>
      <c r="W72" s="19"/>
      <c r="X72" s="19">
        <v>13.09</v>
      </c>
      <c r="Y72" s="19"/>
      <c r="Z72" s="19"/>
      <c r="AA72" s="19"/>
      <c r="AB72" s="19"/>
      <c r="AC72" s="19">
        <v>15</v>
      </c>
      <c r="AD72" s="19"/>
      <c r="AE72" s="19"/>
      <c r="AF72" s="19"/>
      <c r="AG72" s="19">
        <v>14.5</v>
      </c>
      <c r="AH72" s="19"/>
      <c r="AI72" s="19"/>
      <c r="AJ72" s="19"/>
      <c r="AK72" s="19">
        <v>12.85</v>
      </c>
      <c r="AL72" s="19"/>
      <c r="AM72" s="19"/>
      <c r="AN72" s="19"/>
      <c r="AO72" s="19">
        <v>12.9</v>
      </c>
      <c r="AP72" s="19"/>
      <c r="AQ72" s="19"/>
    </row>
    <row r="73" spans="1:43" ht="112.5" customHeight="1">
      <c r="A73" s="3">
        <v>70</v>
      </c>
      <c r="B73" s="3" t="s">
        <v>394</v>
      </c>
      <c r="C73" s="3" t="s">
        <v>78</v>
      </c>
      <c r="D73" s="3" t="s">
        <v>71</v>
      </c>
      <c r="E73" s="3">
        <v>100000</v>
      </c>
      <c r="F73" s="4">
        <v>15.75</v>
      </c>
      <c r="G73" s="4">
        <f t="shared" si="0"/>
        <v>1575000</v>
      </c>
      <c r="H73" s="19"/>
      <c r="I73" s="19"/>
      <c r="J73" s="19"/>
      <c r="K73" s="19"/>
      <c r="L73" s="19"/>
      <c r="M73" s="19"/>
      <c r="N73" s="19"/>
      <c r="O73" s="19"/>
      <c r="P73" s="19"/>
      <c r="Q73" s="19"/>
      <c r="R73" s="19"/>
      <c r="S73" s="19"/>
      <c r="T73" s="19"/>
      <c r="U73" s="19"/>
      <c r="V73" s="19"/>
      <c r="W73" s="19"/>
      <c r="X73" s="19">
        <v>14.91</v>
      </c>
      <c r="Y73" s="19"/>
      <c r="Z73" s="19"/>
      <c r="AA73" s="19"/>
      <c r="AB73" s="19"/>
      <c r="AC73" s="19"/>
      <c r="AD73" s="19"/>
      <c r="AE73" s="19"/>
      <c r="AF73" s="19"/>
      <c r="AG73" s="19">
        <v>14.5</v>
      </c>
      <c r="AH73" s="19"/>
      <c r="AI73" s="19"/>
      <c r="AJ73" s="19"/>
      <c r="AK73" s="19">
        <v>13.95</v>
      </c>
      <c r="AL73" s="19"/>
      <c r="AM73" s="19"/>
      <c r="AN73" s="19"/>
      <c r="AO73" s="19">
        <v>13.4</v>
      </c>
      <c r="AP73" s="19"/>
      <c r="AQ73" s="19"/>
    </row>
    <row r="74" spans="1:43" ht="112.5" customHeight="1">
      <c r="A74" s="3">
        <v>71</v>
      </c>
      <c r="B74" s="3" t="s">
        <v>395</v>
      </c>
      <c r="C74" s="3" t="s">
        <v>79</v>
      </c>
      <c r="D74" s="3" t="s">
        <v>71</v>
      </c>
      <c r="E74" s="3">
        <v>600</v>
      </c>
      <c r="F74" s="4">
        <v>83.36</v>
      </c>
      <c r="G74" s="4">
        <f t="shared" si="0"/>
        <v>50016</v>
      </c>
      <c r="H74" s="19"/>
      <c r="I74" s="19"/>
      <c r="J74" s="19"/>
      <c r="K74" s="19"/>
      <c r="L74" s="19"/>
      <c r="M74" s="19"/>
      <c r="N74" s="19"/>
      <c r="O74" s="19"/>
      <c r="P74" s="19"/>
      <c r="Q74" s="19"/>
      <c r="R74" s="19"/>
      <c r="S74" s="19"/>
      <c r="T74" s="19"/>
      <c r="U74" s="19"/>
      <c r="V74" s="19"/>
      <c r="W74" s="19"/>
      <c r="X74" s="19"/>
      <c r="Y74" s="19"/>
      <c r="Z74" s="19"/>
      <c r="AA74" s="19"/>
      <c r="AB74" s="19"/>
      <c r="AC74" s="19"/>
      <c r="AD74" s="19"/>
      <c r="AE74" s="19"/>
      <c r="AF74" s="19"/>
      <c r="AG74" s="19"/>
      <c r="AH74" s="19"/>
      <c r="AI74" s="19"/>
      <c r="AJ74" s="19"/>
      <c r="AK74" s="19"/>
      <c r="AL74" s="19"/>
      <c r="AM74" s="19"/>
      <c r="AN74" s="19"/>
      <c r="AO74" s="19"/>
      <c r="AP74" s="19"/>
      <c r="AQ74" s="19"/>
    </row>
    <row r="75" spans="1:43" ht="213.75" customHeight="1">
      <c r="A75" s="3">
        <v>72</v>
      </c>
      <c r="B75" s="3" t="s">
        <v>396</v>
      </c>
      <c r="C75" s="3" t="s">
        <v>80</v>
      </c>
      <c r="D75" s="3" t="s">
        <v>71</v>
      </c>
      <c r="E75" s="3">
        <v>250</v>
      </c>
      <c r="F75" s="4">
        <v>570</v>
      </c>
      <c r="G75" s="4">
        <f t="shared" si="0"/>
        <v>142500</v>
      </c>
      <c r="H75" s="19"/>
      <c r="I75" s="19">
        <v>420</v>
      </c>
      <c r="J75" s="19"/>
      <c r="K75" s="19"/>
      <c r="L75" s="19"/>
      <c r="M75" s="19"/>
      <c r="N75" s="19"/>
      <c r="O75" s="19"/>
      <c r="P75" s="19"/>
      <c r="Q75" s="19"/>
      <c r="R75" s="19"/>
      <c r="S75" s="19"/>
      <c r="T75" s="19"/>
      <c r="U75" s="19"/>
      <c r="V75" s="19"/>
      <c r="W75" s="19"/>
      <c r="X75" s="19"/>
      <c r="Y75" s="19"/>
      <c r="Z75" s="19"/>
      <c r="AA75" s="19"/>
      <c r="AB75" s="19"/>
      <c r="AC75" s="19"/>
      <c r="AD75" s="19"/>
      <c r="AE75" s="19"/>
      <c r="AF75" s="19"/>
      <c r="AG75" s="19"/>
      <c r="AH75" s="19"/>
      <c r="AI75" s="19"/>
      <c r="AJ75" s="19"/>
      <c r="AK75" s="19"/>
      <c r="AL75" s="19"/>
      <c r="AM75" s="19"/>
      <c r="AN75" s="19">
        <v>505</v>
      </c>
      <c r="AO75" s="19">
        <v>505</v>
      </c>
      <c r="AP75" s="19"/>
      <c r="AQ75" s="19"/>
    </row>
    <row r="76" spans="1:43" ht="56.25">
      <c r="A76" s="3">
        <v>73</v>
      </c>
      <c r="B76" s="10" t="s">
        <v>281</v>
      </c>
      <c r="C76" s="11" t="s">
        <v>282</v>
      </c>
      <c r="D76" s="3" t="s">
        <v>71</v>
      </c>
      <c r="E76" s="3">
        <v>10</v>
      </c>
      <c r="F76" s="4">
        <v>27500</v>
      </c>
      <c r="G76" s="4">
        <f t="shared" si="0"/>
        <v>275000</v>
      </c>
      <c r="H76" s="19"/>
      <c r="I76" s="19"/>
      <c r="J76" s="19"/>
      <c r="K76" s="19"/>
      <c r="L76" s="19"/>
      <c r="M76" s="19"/>
      <c r="N76" s="19"/>
      <c r="O76" s="19"/>
      <c r="P76" s="19"/>
      <c r="Q76" s="19"/>
      <c r="R76" s="19"/>
      <c r="S76" s="19"/>
      <c r="T76" s="19"/>
      <c r="U76" s="19"/>
      <c r="V76" s="19"/>
      <c r="W76" s="19"/>
      <c r="X76" s="19"/>
      <c r="Y76" s="19"/>
      <c r="Z76" s="19"/>
      <c r="AA76" s="19"/>
      <c r="AB76" s="19"/>
      <c r="AC76" s="19"/>
      <c r="AD76" s="19"/>
      <c r="AE76" s="19"/>
      <c r="AF76" s="19"/>
      <c r="AG76" s="19"/>
      <c r="AH76" s="19"/>
      <c r="AI76" s="19"/>
      <c r="AJ76" s="19"/>
      <c r="AK76" s="19"/>
      <c r="AL76" s="19"/>
      <c r="AM76" s="19"/>
      <c r="AN76" s="19"/>
      <c r="AO76" s="19"/>
      <c r="AP76" s="19"/>
      <c r="AQ76" s="19"/>
    </row>
    <row r="77" spans="1:43" ht="56.25">
      <c r="A77" s="3">
        <v>74</v>
      </c>
      <c r="B77" s="10" t="s">
        <v>281</v>
      </c>
      <c r="C77" s="11" t="s">
        <v>283</v>
      </c>
      <c r="D77" s="12" t="s">
        <v>71</v>
      </c>
      <c r="E77" s="3">
        <v>6</v>
      </c>
      <c r="F77" s="4">
        <v>45500</v>
      </c>
      <c r="G77" s="4">
        <f t="shared" si="0"/>
        <v>273000</v>
      </c>
      <c r="H77" s="19"/>
      <c r="I77" s="19"/>
      <c r="J77" s="19"/>
      <c r="K77" s="19"/>
      <c r="L77" s="19"/>
      <c r="M77" s="19"/>
      <c r="N77" s="19"/>
      <c r="O77" s="19"/>
      <c r="P77" s="19"/>
      <c r="Q77" s="19"/>
      <c r="R77" s="19"/>
      <c r="S77" s="19"/>
      <c r="T77" s="19"/>
      <c r="U77" s="19"/>
      <c r="V77" s="19"/>
      <c r="W77" s="19"/>
      <c r="X77" s="19"/>
      <c r="Y77" s="19"/>
      <c r="Z77" s="19"/>
      <c r="AA77" s="19"/>
      <c r="AB77" s="19"/>
      <c r="AC77" s="19"/>
      <c r="AD77" s="19"/>
      <c r="AE77" s="19"/>
      <c r="AF77" s="19"/>
      <c r="AG77" s="19"/>
      <c r="AH77" s="19"/>
      <c r="AI77" s="19"/>
      <c r="AJ77" s="19"/>
      <c r="AK77" s="19"/>
      <c r="AL77" s="19"/>
      <c r="AM77" s="19"/>
      <c r="AN77" s="19"/>
      <c r="AO77" s="19"/>
      <c r="AP77" s="19"/>
      <c r="AQ77" s="19"/>
    </row>
    <row r="78" spans="1:43" ht="409.5">
      <c r="A78" s="3">
        <v>75</v>
      </c>
      <c r="B78" s="3" t="s">
        <v>81</v>
      </c>
      <c r="C78" s="3" t="s">
        <v>361</v>
      </c>
      <c r="D78" s="3" t="s">
        <v>71</v>
      </c>
      <c r="E78" s="3">
        <v>15</v>
      </c>
      <c r="F78" s="4">
        <v>44500</v>
      </c>
      <c r="G78" s="4">
        <f t="shared" si="0"/>
        <v>667500</v>
      </c>
      <c r="H78" s="19"/>
      <c r="I78" s="19"/>
      <c r="J78" s="19"/>
      <c r="K78" s="19"/>
      <c r="L78" s="19"/>
      <c r="M78" s="19"/>
      <c r="N78" s="19"/>
      <c r="O78" s="19"/>
      <c r="P78" s="19"/>
      <c r="Q78" s="19"/>
      <c r="R78" s="19"/>
      <c r="S78" s="19"/>
      <c r="T78" s="19"/>
      <c r="U78" s="19"/>
      <c r="V78" s="19"/>
      <c r="W78" s="19"/>
      <c r="X78" s="19"/>
      <c r="Y78" s="19"/>
      <c r="Z78" s="19"/>
      <c r="AA78" s="19"/>
      <c r="AB78" s="19"/>
      <c r="AC78" s="19"/>
      <c r="AD78" s="19"/>
      <c r="AE78" s="19"/>
      <c r="AF78" s="19"/>
      <c r="AG78" s="19"/>
      <c r="AH78" s="19"/>
      <c r="AI78" s="19"/>
      <c r="AJ78" s="19"/>
      <c r="AK78" s="19"/>
      <c r="AL78" s="19"/>
      <c r="AM78" s="19"/>
      <c r="AN78" s="19"/>
      <c r="AO78" s="19"/>
      <c r="AP78" s="19"/>
      <c r="AQ78" s="19"/>
    </row>
    <row r="79" spans="1:43" ht="409.5">
      <c r="A79" s="3">
        <v>76</v>
      </c>
      <c r="B79" s="3" t="s">
        <v>82</v>
      </c>
      <c r="C79" s="3" t="s">
        <v>83</v>
      </c>
      <c r="D79" s="3" t="s">
        <v>71</v>
      </c>
      <c r="E79" s="3">
        <v>40</v>
      </c>
      <c r="F79" s="4">
        <v>188000</v>
      </c>
      <c r="G79" s="4">
        <f t="shared" si="0"/>
        <v>7520000</v>
      </c>
      <c r="H79" s="19"/>
      <c r="I79" s="19"/>
      <c r="J79" s="19"/>
      <c r="K79" s="19"/>
      <c r="L79" s="19"/>
      <c r="M79" s="19"/>
      <c r="N79" s="19"/>
      <c r="O79" s="19"/>
      <c r="P79" s="19"/>
      <c r="Q79" s="19"/>
      <c r="R79" s="19"/>
      <c r="S79" s="19"/>
      <c r="T79" s="19"/>
      <c r="U79" s="19"/>
      <c r="V79" s="19">
        <v>187950</v>
      </c>
      <c r="W79" s="19"/>
      <c r="X79" s="19"/>
      <c r="Y79" s="19"/>
      <c r="Z79" s="19"/>
      <c r="AA79" s="19"/>
      <c r="AB79" s="19"/>
      <c r="AC79" s="19"/>
      <c r="AD79" s="19"/>
      <c r="AE79" s="19"/>
      <c r="AF79" s="19"/>
      <c r="AG79" s="19"/>
      <c r="AH79" s="19"/>
      <c r="AI79" s="19"/>
      <c r="AJ79" s="19"/>
      <c r="AK79" s="19"/>
      <c r="AL79" s="19"/>
      <c r="AM79" s="19"/>
      <c r="AN79" s="19"/>
      <c r="AO79" s="19"/>
      <c r="AP79" s="19"/>
      <c r="AQ79" s="19"/>
    </row>
    <row r="80" spans="1:43" ht="409.5">
      <c r="A80" s="3">
        <v>77</v>
      </c>
      <c r="B80" s="3" t="s">
        <v>82</v>
      </c>
      <c r="C80" s="3" t="s">
        <v>84</v>
      </c>
      <c r="D80" s="3" t="s">
        <v>71</v>
      </c>
      <c r="E80" s="3">
        <v>40</v>
      </c>
      <c r="F80" s="4">
        <v>210000</v>
      </c>
      <c r="G80" s="4">
        <f t="shared" si="0"/>
        <v>8400000</v>
      </c>
      <c r="H80" s="19"/>
      <c r="I80" s="19"/>
      <c r="J80" s="19"/>
      <c r="K80" s="19"/>
      <c r="L80" s="19"/>
      <c r="M80" s="19"/>
      <c r="N80" s="19"/>
      <c r="O80" s="19"/>
      <c r="P80" s="19"/>
      <c r="Q80" s="19"/>
      <c r="R80" s="19"/>
      <c r="S80" s="19"/>
      <c r="T80" s="19"/>
      <c r="U80" s="19"/>
      <c r="V80" s="19">
        <v>209950</v>
      </c>
      <c r="W80" s="19"/>
      <c r="X80" s="19"/>
      <c r="Y80" s="19"/>
      <c r="Z80" s="19"/>
      <c r="AA80" s="19"/>
      <c r="AB80" s="19"/>
      <c r="AC80" s="19"/>
      <c r="AD80" s="19"/>
      <c r="AE80" s="19"/>
      <c r="AF80" s="19"/>
      <c r="AG80" s="19"/>
      <c r="AH80" s="19"/>
      <c r="AI80" s="19"/>
      <c r="AJ80" s="19"/>
      <c r="AK80" s="19"/>
      <c r="AL80" s="19"/>
      <c r="AM80" s="19"/>
      <c r="AN80" s="19"/>
      <c r="AO80" s="19"/>
      <c r="AP80" s="19"/>
      <c r="AQ80" s="19"/>
    </row>
    <row r="81" spans="1:43" ht="409.5">
      <c r="A81" s="3">
        <v>78</v>
      </c>
      <c r="B81" s="3" t="s">
        <v>85</v>
      </c>
      <c r="C81" s="3" t="s">
        <v>86</v>
      </c>
      <c r="D81" s="3" t="s">
        <v>71</v>
      </c>
      <c r="E81" s="3">
        <v>20</v>
      </c>
      <c r="F81" s="4">
        <v>230000</v>
      </c>
      <c r="G81" s="4">
        <f t="shared" si="0"/>
        <v>4600000</v>
      </c>
      <c r="H81" s="19"/>
      <c r="I81" s="19"/>
      <c r="J81" s="19"/>
      <c r="K81" s="19"/>
      <c r="L81" s="19"/>
      <c r="M81" s="19"/>
      <c r="N81" s="19"/>
      <c r="O81" s="19"/>
      <c r="P81" s="19"/>
      <c r="Q81" s="19"/>
      <c r="R81" s="19"/>
      <c r="S81" s="19"/>
      <c r="T81" s="19"/>
      <c r="U81" s="19"/>
      <c r="V81" s="19"/>
      <c r="W81" s="19"/>
      <c r="X81" s="19"/>
      <c r="Y81" s="19"/>
      <c r="Z81" s="19"/>
      <c r="AA81" s="19"/>
      <c r="AB81" s="19"/>
      <c r="AC81" s="19"/>
      <c r="AD81" s="19">
        <v>230000</v>
      </c>
      <c r="AE81" s="19"/>
      <c r="AF81" s="19"/>
      <c r="AG81" s="19"/>
      <c r="AH81" s="19"/>
      <c r="AI81" s="19"/>
      <c r="AJ81" s="19"/>
      <c r="AK81" s="19"/>
      <c r="AL81" s="19"/>
      <c r="AM81" s="19"/>
      <c r="AN81" s="19"/>
      <c r="AO81" s="19"/>
      <c r="AP81" s="19"/>
      <c r="AQ81" s="19"/>
    </row>
    <row r="82" spans="1:43" ht="409.5">
      <c r="A82" s="3">
        <v>79</v>
      </c>
      <c r="B82" s="3" t="s">
        <v>85</v>
      </c>
      <c r="C82" s="3" t="s">
        <v>455</v>
      </c>
      <c r="D82" s="3" t="s">
        <v>71</v>
      </c>
      <c r="E82" s="3">
        <v>20</v>
      </c>
      <c r="F82" s="4">
        <v>180000</v>
      </c>
      <c r="G82" s="4">
        <f t="shared" si="0"/>
        <v>3600000</v>
      </c>
      <c r="H82" s="19"/>
      <c r="I82" s="19"/>
      <c r="J82" s="19"/>
      <c r="K82" s="19"/>
      <c r="L82" s="19"/>
      <c r="M82" s="19"/>
      <c r="N82" s="19"/>
      <c r="O82" s="19"/>
      <c r="P82" s="19"/>
      <c r="Q82" s="19"/>
      <c r="R82" s="19"/>
      <c r="S82" s="19"/>
      <c r="T82" s="19"/>
      <c r="U82" s="19"/>
      <c r="V82" s="19"/>
      <c r="W82" s="19"/>
      <c r="X82" s="19"/>
      <c r="Y82" s="19"/>
      <c r="Z82" s="19"/>
      <c r="AA82" s="19"/>
      <c r="AB82" s="19"/>
      <c r="AC82" s="19"/>
      <c r="AD82" s="19"/>
      <c r="AE82" s="19"/>
      <c r="AF82" s="19"/>
      <c r="AG82" s="19"/>
      <c r="AH82" s="19"/>
      <c r="AI82" s="19"/>
      <c r="AJ82" s="19"/>
      <c r="AK82" s="19"/>
      <c r="AL82" s="19"/>
      <c r="AM82" s="19"/>
      <c r="AN82" s="19"/>
      <c r="AO82" s="19"/>
      <c r="AP82" s="19"/>
      <c r="AQ82" s="19">
        <v>180000</v>
      </c>
    </row>
    <row r="83" spans="1:43" ht="409.5">
      <c r="A83" s="3">
        <v>80</v>
      </c>
      <c r="B83" s="3" t="s">
        <v>82</v>
      </c>
      <c r="C83" s="3" t="s">
        <v>433</v>
      </c>
      <c r="D83" s="3" t="s">
        <v>71</v>
      </c>
      <c r="E83" s="3">
        <v>20</v>
      </c>
      <c r="F83" s="4">
        <v>265000</v>
      </c>
      <c r="G83" s="4">
        <f t="shared" si="0"/>
        <v>5300000</v>
      </c>
      <c r="H83" s="19"/>
      <c r="I83" s="19"/>
      <c r="J83" s="19"/>
      <c r="K83" s="19"/>
      <c r="L83" s="19"/>
      <c r="M83" s="19"/>
      <c r="N83" s="19"/>
      <c r="O83" s="19"/>
      <c r="P83" s="19"/>
      <c r="Q83" s="19"/>
      <c r="R83" s="19"/>
      <c r="S83" s="19"/>
      <c r="T83" s="19"/>
      <c r="U83" s="19"/>
      <c r="V83" s="19"/>
      <c r="W83" s="19"/>
      <c r="X83" s="19"/>
      <c r="Y83" s="19"/>
      <c r="Z83" s="19"/>
      <c r="AA83" s="19"/>
      <c r="AB83" s="19"/>
      <c r="AC83" s="19"/>
      <c r="AD83" s="19"/>
      <c r="AE83" s="19"/>
      <c r="AF83" s="19"/>
      <c r="AG83" s="19"/>
      <c r="AH83" s="19"/>
      <c r="AI83" s="19"/>
      <c r="AJ83" s="19"/>
      <c r="AK83" s="19"/>
      <c r="AL83" s="19"/>
      <c r="AM83" s="19"/>
      <c r="AN83" s="19"/>
      <c r="AO83" s="19"/>
      <c r="AP83" s="19"/>
      <c r="AQ83" s="19">
        <v>265000</v>
      </c>
    </row>
    <row r="84" spans="1:43" ht="409.5">
      <c r="A84" s="3">
        <v>81</v>
      </c>
      <c r="B84" s="3" t="s">
        <v>85</v>
      </c>
      <c r="C84" s="34" t="s">
        <v>415</v>
      </c>
      <c r="D84" s="3" t="s">
        <v>71</v>
      </c>
      <c r="E84" s="3">
        <v>20</v>
      </c>
      <c r="F84" s="4">
        <v>220230</v>
      </c>
      <c r="G84" s="4">
        <f t="shared" si="0"/>
        <v>4404600</v>
      </c>
      <c r="H84" s="19"/>
      <c r="I84" s="19"/>
      <c r="J84" s="19"/>
      <c r="K84" s="19"/>
      <c r="L84" s="19"/>
      <c r="M84" s="19"/>
      <c r="N84" s="19"/>
      <c r="O84" s="19">
        <v>220200</v>
      </c>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row>
    <row r="85" spans="1:43" ht="409.5">
      <c r="A85" s="3">
        <v>82</v>
      </c>
      <c r="B85" s="3" t="s">
        <v>85</v>
      </c>
      <c r="C85" s="3" t="s">
        <v>578</v>
      </c>
      <c r="D85" s="3" t="s">
        <v>71</v>
      </c>
      <c r="E85" s="3">
        <v>20</v>
      </c>
      <c r="F85" s="4">
        <v>210000</v>
      </c>
      <c r="G85" s="4">
        <f t="shared" si="0"/>
        <v>4200000</v>
      </c>
      <c r="H85" s="19"/>
      <c r="I85" s="19"/>
      <c r="J85" s="19"/>
      <c r="K85" s="19"/>
      <c r="L85" s="19"/>
      <c r="M85" s="19">
        <v>210000</v>
      </c>
      <c r="N85" s="19"/>
      <c r="O85" s="19"/>
      <c r="P85" s="19"/>
      <c r="Q85" s="19"/>
      <c r="R85" s="19"/>
      <c r="S85" s="19"/>
      <c r="T85" s="19"/>
      <c r="U85" s="19"/>
      <c r="V85" s="19"/>
      <c r="W85" s="19"/>
      <c r="X85" s="19"/>
      <c r="Y85" s="19"/>
      <c r="Z85" s="19"/>
      <c r="AA85" s="19"/>
      <c r="AB85" s="19"/>
      <c r="AC85" s="19"/>
      <c r="AD85" s="19"/>
      <c r="AE85" s="19"/>
      <c r="AF85" s="19"/>
      <c r="AG85" s="19"/>
      <c r="AH85" s="19"/>
      <c r="AI85" s="19"/>
      <c r="AJ85" s="19"/>
      <c r="AK85" s="19"/>
      <c r="AL85" s="19"/>
      <c r="AM85" s="19"/>
      <c r="AN85" s="19"/>
      <c r="AO85" s="19"/>
      <c r="AP85" s="19"/>
      <c r="AQ85" s="19"/>
    </row>
    <row r="86" spans="1:43" ht="409.5">
      <c r="A86" s="3">
        <v>83</v>
      </c>
      <c r="B86" s="3" t="s">
        <v>87</v>
      </c>
      <c r="C86" s="3" t="s">
        <v>456</v>
      </c>
      <c r="D86" s="3" t="s">
        <v>71</v>
      </c>
      <c r="E86" s="3">
        <v>5</v>
      </c>
      <c r="F86" s="4">
        <v>59000</v>
      </c>
      <c r="G86" s="4">
        <f t="shared" si="0"/>
        <v>295000</v>
      </c>
      <c r="H86" s="19"/>
      <c r="I86" s="19"/>
      <c r="J86" s="19"/>
      <c r="K86" s="19"/>
      <c r="L86" s="19"/>
      <c r="M86" s="19"/>
      <c r="N86" s="19"/>
      <c r="O86" s="19"/>
      <c r="P86" s="19"/>
      <c r="Q86" s="19"/>
      <c r="R86" s="19"/>
      <c r="S86" s="19"/>
      <c r="T86" s="19"/>
      <c r="U86" s="19"/>
      <c r="V86" s="19">
        <v>58950</v>
      </c>
      <c r="W86" s="19"/>
      <c r="X86" s="19"/>
      <c r="Y86" s="19"/>
      <c r="Z86" s="19"/>
      <c r="AA86" s="19"/>
      <c r="AB86" s="19"/>
      <c r="AC86" s="19"/>
      <c r="AD86" s="19"/>
      <c r="AE86" s="19"/>
      <c r="AF86" s="19"/>
      <c r="AG86" s="19"/>
      <c r="AH86" s="19"/>
      <c r="AI86" s="19"/>
      <c r="AJ86" s="19"/>
      <c r="AK86" s="19"/>
      <c r="AL86" s="19"/>
      <c r="AM86" s="19"/>
      <c r="AN86" s="19"/>
      <c r="AO86" s="19"/>
      <c r="AP86" s="19"/>
      <c r="AQ86" s="19"/>
    </row>
    <row r="87" spans="1:43" ht="409.5">
      <c r="A87" s="3">
        <v>84</v>
      </c>
      <c r="B87" s="3" t="s">
        <v>87</v>
      </c>
      <c r="C87" s="3" t="s">
        <v>360</v>
      </c>
      <c r="D87" s="3" t="s">
        <v>71</v>
      </c>
      <c r="E87" s="3">
        <v>5</v>
      </c>
      <c r="F87" s="4">
        <v>41000</v>
      </c>
      <c r="G87" s="4">
        <f t="shared" si="0"/>
        <v>205000</v>
      </c>
      <c r="H87" s="19"/>
      <c r="I87" s="19"/>
      <c r="J87" s="19"/>
      <c r="K87" s="19"/>
      <c r="L87" s="19"/>
      <c r="M87" s="19"/>
      <c r="N87" s="19"/>
      <c r="O87" s="19"/>
      <c r="P87" s="19"/>
      <c r="Q87" s="19"/>
      <c r="R87" s="19"/>
      <c r="S87" s="19"/>
      <c r="T87" s="19"/>
      <c r="U87" s="19"/>
      <c r="V87" s="19"/>
      <c r="W87" s="19"/>
      <c r="X87" s="19"/>
      <c r="Y87" s="19"/>
      <c r="Z87" s="19"/>
      <c r="AA87" s="19"/>
      <c r="AB87" s="19"/>
      <c r="AC87" s="19"/>
      <c r="AD87" s="19"/>
      <c r="AE87" s="19"/>
      <c r="AF87" s="19"/>
      <c r="AG87" s="19"/>
      <c r="AH87" s="19"/>
      <c r="AI87" s="19"/>
      <c r="AJ87" s="19"/>
      <c r="AK87" s="19"/>
      <c r="AL87" s="19"/>
      <c r="AM87" s="19"/>
      <c r="AN87" s="19"/>
      <c r="AO87" s="19"/>
      <c r="AP87" s="19"/>
      <c r="AQ87" s="19">
        <v>41000</v>
      </c>
    </row>
    <row r="88" spans="1:43" ht="409.5">
      <c r="A88" s="3">
        <v>85</v>
      </c>
      <c r="B88" s="3" t="s">
        <v>88</v>
      </c>
      <c r="C88" s="3" t="s">
        <v>457</v>
      </c>
      <c r="D88" s="3" t="s">
        <v>71</v>
      </c>
      <c r="E88" s="3">
        <v>5</v>
      </c>
      <c r="F88" s="28">
        <v>65000</v>
      </c>
      <c r="G88" s="4">
        <f t="shared" si="0"/>
        <v>325000</v>
      </c>
      <c r="H88" s="19"/>
      <c r="I88" s="19"/>
      <c r="J88" s="19"/>
      <c r="K88" s="19"/>
      <c r="L88" s="19"/>
      <c r="M88" s="19"/>
      <c r="N88" s="19"/>
      <c r="O88" s="19"/>
      <c r="P88" s="19"/>
      <c r="Q88" s="19"/>
      <c r="R88" s="19"/>
      <c r="S88" s="19"/>
      <c r="T88" s="19"/>
      <c r="U88" s="19"/>
      <c r="V88" s="19"/>
      <c r="W88" s="19"/>
      <c r="X88" s="19"/>
      <c r="Y88" s="19"/>
      <c r="Z88" s="19"/>
      <c r="AA88" s="19"/>
      <c r="AB88" s="19"/>
      <c r="AC88" s="19"/>
      <c r="AD88" s="19"/>
      <c r="AE88" s="19"/>
      <c r="AF88" s="19"/>
      <c r="AG88" s="19"/>
      <c r="AH88" s="19"/>
      <c r="AI88" s="19"/>
      <c r="AJ88" s="19"/>
      <c r="AK88" s="19"/>
      <c r="AL88" s="19"/>
      <c r="AM88" s="19"/>
      <c r="AN88" s="19"/>
      <c r="AO88" s="19"/>
      <c r="AP88" s="19"/>
      <c r="AQ88" s="19">
        <v>65000</v>
      </c>
    </row>
    <row r="89" spans="1:43" ht="409.5">
      <c r="A89" s="3">
        <v>86</v>
      </c>
      <c r="B89" s="3" t="s">
        <v>89</v>
      </c>
      <c r="C89" s="3" t="s">
        <v>363</v>
      </c>
      <c r="D89" s="3" t="s">
        <v>71</v>
      </c>
      <c r="E89" s="3">
        <v>140</v>
      </c>
      <c r="F89" s="28">
        <v>55000</v>
      </c>
      <c r="G89" s="4">
        <f t="shared" si="0"/>
        <v>7700000</v>
      </c>
      <c r="H89" s="19"/>
      <c r="I89" s="19"/>
      <c r="J89" s="19"/>
      <c r="K89" s="19"/>
      <c r="L89" s="19"/>
      <c r="M89" s="19"/>
      <c r="N89" s="19"/>
      <c r="O89" s="19"/>
      <c r="P89" s="19"/>
      <c r="Q89" s="19"/>
      <c r="R89" s="19"/>
      <c r="S89" s="19"/>
      <c r="T89" s="19"/>
      <c r="U89" s="19"/>
      <c r="V89" s="19">
        <v>54950</v>
      </c>
      <c r="W89" s="19"/>
      <c r="X89" s="19"/>
      <c r="Y89" s="19"/>
      <c r="Z89" s="19"/>
      <c r="AA89" s="19"/>
      <c r="AB89" s="19"/>
      <c r="AC89" s="19"/>
      <c r="AD89" s="19"/>
      <c r="AE89" s="19"/>
      <c r="AF89" s="19"/>
      <c r="AG89" s="19"/>
      <c r="AH89" s="19"/>
      <c r="AI89" s="19"/>
      <c r="AJ89" s="19"/>
      <c r="AK89" s="19"/>
      <c r="AL89" s="19"/>
      <c r="AM89" s="19"/>
      <c r="AN89" s="19"/>
      <c r="AO89" s="19"/>
      <c r="AP89" s="19"/>
      <c r="AQ89" s="19"/>
    </row>
    <row r="90" spans="1:43" ht="409.5">
      <c r="A90" s="3">
        <v>87</v>
      </c>
      <c r="B90" s="3" t="s">
        <v>90</v>
      </c>
      <c r="C90" s="3" t="s">
        <v>458</v>
      </c>
      <c r="D90" s="3" t="s">
        <v>71</v>
      </c>
      <c r="E90" s="3">
        <v>100</v>
      </c>
      <c r="F90" s="4">
        <v>19000</v>
      </c>
      <c r="G90" s="4">
        <f t="shared" si="0"/>
        <v>1900000</v>
      </c>
      <c r="H90" s="19"/>
      <c r="I90" s="19"/>
      <c r="J90" s="19"/>
      <c r="K90" s="19"/>
      <c r="L90" s="19"/>
      <c r="M90" s="19"/>
      <c r="N90" s="19"/>
      <c r="O90" s="19"/>
      <c r="P90" s="19"/>
      <c r="Q90" s="19"/>
      <c r="R90" s="19"/>
      <c r="S90" s="19"/>
      <c r="T90" s="19"/>
      <c r="U90" s="19"/>
      <c r="V90" s="19"/>
      <c r="W90" s="19"/>
      <c r="X90" s="19"/>
      <c r="Y90" s="19"/>
      <c r="Z90" s="19"/>
      <c r="AA90" s="19"/>
      <c r="AB90" s="19"/>
      <c r="AC90" s="19"/>
      <c r="AD90" s="19"/>
      <c r="AE90" s="19"/>
      <c r="AF90" s="19"/>
      <c r="AG90" s="19"/>
      <c r="AH90" s="19"/>
      <c r="AI90" s="19"/>
      <c r="AJ90" s="19"/>
      <c r="AK90" s="19"/>
      <c r="AL90" s="19"/>
      <c r="AM90" s="19"/>
      <c r="AN90" s="19"/>
      <c r="AO90" s="19"/>
      <c r="AP90" s="19"/>
      <c r="AQ90" s="19">
        <v>19000</v>
      </c>
    </row>
    <row r="91" spans="1:43" ht="409.5">
      <c r="A91" s="3">
        <v>88</v>
      </c>
      <c r="B91" s="3" t="s">
        <v>91</v>
      </c>
      <c r="C91" s="3" t="s">
        <v>459</v>
      </c>
      <c r="D91" s="3" t="s">
        <v>71</v>
      </c>
      <c r="E91" s="3">
        <v>100</v>
      </c>
      <c r="F91" s="4">
        <v>33040</v>
      </c>
      <c r="G91" s="4">
        <f t="shared" si="0"/>
        <v>3304000</v>
      </c>
      <c r="H91" s="19"/>
      <c r="I91" s="19"/>
      <c r="J91" s="19"/>
      <c r="K91" s="19"/>
      <c r="L91" s="19"/>
      <c r="M91" s="19"/>
      <c r="N91" s="19"/>
      <c r="O91" s="19"/>
      <c r="P91" s="19"/>
      <c r="Q91" s="19"/>
      <c r="R91" s="19"/>
      <c r="S91" s="19"/>
      <c r="T91" s="19"/>
      <c r="U91" s="19">
        <v>32400</v>
      </c>
      <c r="V91" s="19"/>
      <c r="W91" s="19"/>
      <c r="X91" s="19"/>
      <c r="Y91" s="19"/>
      <c r="Z91" s="19"/>
      <c r="AA91" s="19"/>
      <c r="AB91" s="19"/>
      <c r="AC91" s="19"/>
      <c r="AD91" s="19"/>
      <c r="AE91" s="19"/>
      <c r="AF91" s="19"/>
      <c r="AG91" s="19"/>
      <c r="AH91" s="19"/>
      <c r="AI91" s="19"/>
      <c r="AJ91" s="19"/>
      <c r="AK91" s="19"/>
      <c r="AL91" s="19"/>
      <c r="AM91" s="19"/>
      <c r="AN91" s="19"/>
      <c r="AO91" s="19"/>
      <c r="AP91" s="19"/>
      <c r="AQ91" s="19"/>
    </row>
    <row r="92" spans="1:43" ht="204.75" customHeight="1">
      <c r="A92" s="3">
        <v>89</v>
      </c>
      <c r="B92" s="3" t="s">
        <v>92</v>
      </c>
      <c r="C92" s="3" t="s">
        <v>93</v>
      </c>
      <c r="D92" s="3" t="s">
        <v>71</v>
      </c>
      <c r="E92" s="3">
        <v>30</v>
      </c>
      <c r="F92" s="4">
        <v>13750</v>
      </c>
      <c r="G92" s="4">
        <f t="shared" ref="G92:G155" si="2">E92*F92</f>
        <v>412500</v>
      </c>
      <c r="H92" s="19"/>
      <c r="I92" s="19"/>
      <c r="J92" s="19"/>
      <c r="K92" s="19"/>
      <c r="L92" s="19"/>
      <c r="M92" s="19"/>
      <c r="N92" s="19"/>
      <c r="O92" s="19"/>
      <c r="P92" s="19"/>
      <c r="Q92" s="19"/>
      <c r="R92" s="19"/>
      <c r="S92" s="19"/>
      <c r="T92" s="19"/>
      <c r="U92" s="19"/>
      <c r="V92" s="19"/>
      <c r="W92" s="19">
        <v>13700</v>
      </c>
      <c r="X92" s="19"/>
      <c r="Y92" s="19"/>
      <c r="Z92" s="19"/>
      <c r="AA92" s="19"/>
      <c r="AB92" s="19"/>
      <c r="AC92" s="19"/>
      <c r="AD92" s="19"/>
      <c r="AE92" s="19"/>
      <c r="AF92" s="19"/>
      <c r="AG92" s="19"/>
      <c r="AH92" s="19"/>
      <c r="AI92" s="19"/>
      <c r="AJ92" s="19"/>
      <c r="AK92" s="19"/>
      <c r="AL92" s="19"/>
      <c r="AM92" s="19"/>
      <c r="AN92" s="19"/>
      <c r="AO92" s="19"/>
      <c r="AP92" s="19"/>
      <c r="AQ92" s="19"/>
    </row>
    <row r="93" spans="1:43" ht="409.5">
      <c r="A93" s="3">
        <v>90</v>
      </c>
      <c r="B93" s="3" t="s">
        <v>92</v>
      </c>
      <c r="C93" s="3" t="s">
        <v>364</v>
      </c>
      <c r="D93" s="3" t="s">
        <v>71</v>
      </c>
      <c r="E93" s="3">
        <v>15</v>
      </c>
      <c r="F93" s="4">
        <v>16600</v>
      </c>
      <c r="G93" s="4">
        <f t="shared" si="2"/>
        <v>249000</v>
      </c>
      <c r="H93" s="19"/>
      <c r="I93" s="19"/>
      <c r="J93" s="19"/>
      <c r="K93" s="19"/>
      <c r="L93" s="19"/>
      <c r="M93" s="19"/>
      <c r="N93" s="19"/>
      <c r="O93" s="19"/>
      <c r="P93" s="19"/>
      <c r="Q93" s="19"/>
      <c r="R93" s="19"/>
      <c r="S93" s="19"/>
      <c r="T93" s="19"/>
      <c r="U93" s="19">
        <v>16550</v>
      </c>
      <c r="V93" s="19"/>
      <c r="W93" s="19"/>
      <c r="X93" s="19"/>
      <c r="Y93" s="19"/>
      <c r="Z93" s="19"/>
      <c r="AA93" s="19"/>
      <c r="AB93" s="19"/>
      <c r="AC93" s="19"/>
      <c r="AD93" s="19"/>
      <c r="AE93" s="19"/>
      <c r="AF93" s="19"/>
      <c r="AG93" s="19"/>
      <c r="AH93" s="19"/>
      <c r="AI93" s="19"/>
      <c r="AJ93" s="19"/>
      <c r="AK93" s="19"/>
      <c r="AL93" s="19"/>
      <c r="AM93" s="19"/>
      <c r="AN93" s="19"/>
      <c r="AO93" s="19"/>
      <c r="AP93" s="19"/>
      <c r="AQ93" s="19"/>
    </row>
    <row r="94" spans="1:43" ht="269.25" customHeight="1">
      <c r="A94" s="3">
        <v>91</v>
      </c>
      <c r="B94" s="3" t="s">
        <v>92</v>
      </c>
      <c r="C94" s="3" t="s">
        <v>94</v>
      </c>
      <c r="D94" s="3" t="s">
        <v>71</v>
      </c>
      <c r="E94" s="3">
        <v>25</v>
      </c>
      <c r="F94" s="4">
        <v>11000</v>
      </c>
      <c r="G94" s="4">
        <f t="shared" si="2"/>
        <v>275000</v>
      </c>
      <c r="H94" s="19"/>
      <c r="I94" s="19"/>
      <c r="J94" s="19"/>
      <c r="K94" s="19"/>
      <c r="L94" s="19"/>
      <c r="M94" s="19"/>
      <c r="N94" s="19"/>
      <c r="O94" s="19"/>
      <c r="P94" s="19"/>
      <c r="Q94" s="19"/>
      <c r="R94" s="19"/>
      <c r="S94" s="19"/>
      <c r="T94" s="19"/>
      <c r="U94" s="19"/>
      <c r="V94" s="19"/>
      <c r="W94" s="19">
        <v>10950</v>
      </c>
      <c r="X94" s="19"/>
      <c r="Y94" s="19"/>
      <c r="Z94" s="19"/>
      <c r="AA94" s="19"/>
      <c r="AB94" s="19"/>
      <c r="AC94" s="19"/>
      <c r="AD94" s="19"/>
      <c r="AE94" s="19"/>
      <c r="AF94" s="19"/>
      <c r="AG94" s="19"/>
      <c r="AH94" s="19"/>
      <c r="AI94" s="19"/>
      <c r="AJ94" s="19"/>
      <c r="AK94" s="19"/>
      <c r="AL94" s="19"/>
      <c r="AM94" s="19"/>
      <c r="AN94" s="19"/>
      <c r="AO94" s="19"/>
      <c r="AP94" s="19"/>
      <c r="AQ94" s="19"/>
    </row>
    <row r="95" spans="1:43" ht="214.5" customHeight="1">
      <c r="A95" s="3">
        <v>92</v>
      </c>
      <c r="B95" s="3" t="s">
        <v>95</v>
      </c>
      <c r="C95" s="3" t="s">
        <v>96</v>
      </c>
      <c r="D95" s="3" t="s">
        <v>71</v>
      </c>
      <c r="E95" s="3">
        <v>100</v>
      </c>
      <c r="F95" s="4">
        <v>21500</v>
      </c>
      <c r="G95" s="4">
        <f t="shared" si="2"/>
        <v>2150000</v>
      </c>
      <c r="H95" s="19"/>
      <c r="I95" s="19"/>
      <c r="J95" s="19"/>
      <c r="K95" s="19"/>
      <c r="L95" s="19"/>
      <c r="M95" s="19"/>
      <c r="N95" s="19"/>
      <c r="O95" s="19"/>
      <c r="P95" s="19"/>
      <c r="Q95" s="19"/>
      <c r="R95" s="19"/>
      <c r="S95" s="19"/>
      <c r="T95" s="19"/>
      <c r="U95" s="19"/>
      <c r="V95" s="19"/>
      <c r="W95" s="19"/>
      <c r="X95" s="19"/>
      <c r="Y95" s="19"/>
      <c r="Z95" s="19"/>
      <c r="AA95" s="19"/>
      <c r="AB95" s="19"/>
      <c r="AC95" s="19"/>
      <c r="AD95" s="19">
        <v>21500</v>
      </c>
      <c r="AE95" s="19"/>
      <c r="AF95" s="19"/>
      <c r="AG95" s="19"/>
      <c r="AH95" s="19"/>
      <c r="AI95" s="19"/>
      <c r="AJ95" s="19"/>
      <c r="AK95" s="19"/>
      <c r="AL95" s="19"/>
      <c r="AM95" s="19"/>
      <c r="AN95" s="19"/>
      <c r="AO95" s="19"/>
      <c r="AP95" s="19"/>
      <c r="AQ95" s="19"/>
    </row>
    <row r="96" spans="1:43" ht="290.25" customHeight="1">
      <c r="A96" s="3">
        <v>93</v>
      </c>
      <c r="B96" s="3" t="s">
        <v>95</v>
      </c>
      <c r="C96" s="3" t="s">
        <v>97</v>
      </c>
      <c r="D96" s="3" t="s">
        <v>71</v>
      </c>
      <c r="E96" s="3">
        <v>100</v>
      </c>
      <c r="F96" s="4">
        <v>43700</v>
      </c>
      <c r="G96" s="4">
        <f t="shared" si="2"/>
        <v>4370000</v>
      </c>
      <c r="H96" s="19"/>
      <c r="I96" s="19"/>
      <c r="J96" s="19"/>
      <c r="K96" s="19"/>
      <c r="L96" s="19"/>
      <c r="M96" s="19"/>
      <c r="N96" s="19"/>
      <c r="O96" s="19"/>
      <c r="P96" s="19"/>
      <c r="Q96" s="19"/>
      <c r="R96" s="19"/>
      <c r="S96" s="19"/>
      <c r="T96" s="19"/>
      <c r="U96" s="19"/>
      <c r="V96" s="19"/>
      <c r="W96" s="19">
        <v>43650</v>
      </c>
      <c r="X96" s="19"/>
      <c r="Y96" s="19"/>
      <c r="Z96" s="19"/>
      <c r="AA96" s="19"/>
      <c r="AB96" s="19"/>
      <c r="AC96" s="19"/>
      <c r="AD96" s="19"/>
      <c r="AE96" s="19"/>
      <c r="AF96" s="19"/>
      <c r="AG96" s="19"/>
      <c r="AH96" s="19"/>
      <c r="AI96" s="19"/>
      <c r="AJ96" s="19"/>
      <c r="AK96" s="19"/>
      <c r="AL96" s="19"/>
      <c r="AM96" s="19"/>
      <c r="AN96" s="19"/>
      <c r="AO96" s="19"/>
      <c r="AP96" s="19"/>
      <c r="AQ96" s="19"/>
    </row>
    <row r="97" spans="1:43" ht="409.5">
      <c r="A97" s="3">
        <v>94</v>
      </c>
      <c r="B97" s="3" t="s">
        <v>98</v>
      </c>
      <c r="C97" s="3" t="s">
        <v>365</v>
      </c>
      <c r="D97" s="3" t="s">
        <v>71</v>
      </c>
      <c r="E97" s="3">
        <v>200</v>
      </c>
      <c r="F97" s="4">
        <v>38300</v>
      </c>
      <c r="G97" s="4">
        <f t="shared" si="2"/>
        <v>7660000</v>
      </c>
      <c r="H97" s="19"/>
      <c r="I97" s="19"/>
      <c r="J97" s="19"/>
      <c r="K97" s="19"/>
      <c r="L97" s="19"/>
      <c r="M97" s="19"/>
      <c r="N97" s="19"/>
      <c r="O97" s="19"/>
      <c r="P97" s="19"/>
      <c r="Q97" s="19"/>
      <c r="R97" s="19"/>
      <c r="S97" s="19"/>
      <c r="T97" s="19"/>
      <c r="U97" s="19"/>
      <c r="V97" s="19"/>
      <c r="W97" s="19">
        <v>38250</v>
      </c>
      <c r="X97" s="19"/>
      <c r="Y97" s="19"/>
      <c r="Z97" s="19"/>
      <c r="AA97" s="19"/>
      <c r="AB97" s="19"/>
      <c r="AC97" s="19"/>
      <c r="AD97" s="19"/>
      <c r="AE97" s="19"/>
      <c r="AF97" s="19"/>
      <c r="AG97" s="19"/>
      <c r="AH97" s="19"/>
      <c r="AI97" s="19"/>
      <c r="AJ97" s="19"/>
      <c r="AK97" s="19"/>
      <c r="AL97" s="19"/>
      <c r="AM97" s="19"/>
      <c r="AN97" s="19"/>
      <c r="AO97" s="19"/>
      <c r="AP97" s="19"/>
      <c r="AQ97" s="19"/>
    </row>
    <row r="98" spans="1:43" ht="409.5">
      <c r="A98" s="3">
        <v>95</v>
      </c>
      <c r="B98" s="3" t="s">
        <v>98</v>
      </c>
      <c r="C98" s="3" t="s">
        <v>428</v>
      </c>
      <c r="D98" s="3" t="s">
        <v>152</v>
      </c>
      <c r="E98" s="3">
        <v>20</v>
      </c>
      <c r="F98" s="4">
        <v>51500</v>
      </c>
      <c r="G98" s="4">
        <f t="shared" si="2"/>
        <v>1030000</v>
      </c>
      <c r="H98" s="19"/>
      <c r="I98" s="19"/>
      <c r="J98" s="19"/>
      <c r="K98" s="19"/>
      <c r="L98" s="19"/>
      <c r="M98" s="19"/>
      <c r="N98" s="19"/>
      <c r="O98" s="19"/>
      <c r="P98" s="19"/>
      <c r="Q98" s="19"/>
      <c r="R98" s="19"/>
      <c r="S98" s="19"/>
      <c r="T98" s="19"/>
      <c r="U98" s="19"/>
      <c r="V98" s="19"/>
      <c r="W98" s="19">
        <v>51450</v>
      </c>
      <c r="X98" s="19"/>
      <c r="Y98" s="19"/>
      <c r="Z98" s="19"/>
      <c r="AA98" s="19"/>
      <c r="AB98" s="19"/>
      <c r="AC98" s="19"/>
      <c r="AD98" s="19"/>
      <c r="AE98" s="19"/>
      <c r="AF98" s="19"/>
      <c r="AG98" s="19"/>
      <c r="AH98" s="19"/>
      <c r="AI98" s="19"/>
      <c r="AJ98" s="19"/>
      <c r="AK98" s="19"/>
      <c r="AL98" s="19"/>
      <c r="AM98" s="19"/>
      <c r="AN98" s="19"/>
      <c r="AO98" s="19"/>
      <c r="AP98" s="19"/>
      <c r="AQ98" s="19"/>
    </row>
    <row r="99" spans="1:43" ht="409.5">
      <c r="A99" s="3">
        <v>96</v>
      </c>
      <c r="B99" s="3" t="s">
        <v>99</v>
      </c>
      <c r="C99" s="3" t="s">
        <v>366</v>
      </c>
      <c r="D99" s="3" t="s">
        <v>71</v>
      </c>
      <c r="E99" s="3">
        <v>500</v>
      </c>
      <c r="F99" s="4">
        <v>42000</v>
      </c>
      <c r="G99" s="4">
        <f t="shared" si="2"/>
        <v>21000000</v>
      </c>
      <c r="H99" s="19"/>
      <c r="I99" s="19"/>
      <c r="J99" s="19"/>
      <c r="K99" s="19"/>
      <c r="L99" s="19"/>
      <c r="M99" s="19"/>
      <c r="N99" s="19"/>
      <c r="O99" s="19"/>
      <c r="P99" s="19"/>
      <c r="Q99" s="19"/>
      <c r="R99" s="19"/>
      <c r="S99" s="19"/>
      <c r="T99" s="19"/>
      <c r="U99" s="19">
        <v>39985</v>
      </c>
      <c r="V99" s="19"/>
      <c r="W99" s="19"/>
      <c r="X99" s="19">
        <v>36500</v>
      </c>
      <c r="Y99" s="19"/>
      <c r="Z99" s="19"/>
      <c r="AA99" s="19"/>
      <c r="AB99" s="19"/>
      <c r="AC99" s="19"/>
      <c r="AD99" s="19"/>
      <c r="AE99" s="19"/>
      <c r="AF99" s="19"/>
      <c r="AG99" s="19"/>
      <c r="AH99" s="19"/>
      <c r="AI99" s="19">
        <v>34999</v>
      </c>
      <c r="AJ99" s="19"/>
      <c r="AK99" s="19"/>
      <c r="AL99" s="19"/>
      <c r="AM99" s="19"/>
      <c r="AN99" s="19"/>
      <c r="AO99" s="19"/>
      <c r="AP99" s="19"/>
      <c r="AQ99" s="19"/>
    </row>
    <row r="100" spans="1:43" ht="409.5">
      <c r="A100" s="3">
        <v>97</v>
      </c>
      <c r="B100" s="3" t="s">
        <v>100</v>
      </c>
      <c r="C100" s="3" t="s">
        <v>101</v>
      </c>
      <c r="D100" s="3" t="s">
        <v>71</v>
      </c>
      <c r="E100" s="3">
        <v>500</v>
      </c>
      <c r="F100" s="4">
        <v>12500</v>
      </c>
      <c r="G100" s="4">
        <f t="shared" si="2"/>
        <v>6250000</v>
      </c>
      <c r="H100" s="19"/>
      <c r="I100" s="19"/>
      <c r="J100" s="19"/>
      <c r="K100" s="19"/>
      <c r="L100" s="19"/>
      <c r="M100" s="19"/>
      <c r="N100" s="19"/>
      <c r="O100" s="19"/>
      <c r="P100" s="19"/>
      <c r="Q100" s="19"/>
      <c r="R100" s="19"/>
      <c r="S100" s="19"/>
      <c r="T100" s="19"/>
      <c r="U100" s="19"/>
      <c r="V100" s="19"/>
      <c r="W100" s="19">
        <v>12450</v>
      </c>
      <c r="X100" s="19"/>
      <c r="Y100" s="19"/>
      <c r="Z100" s="19"/>
      <c r="AA100" s="19"/>
      <c r="AB100" s="19"/>
      <c r="AC100" s="19"/>
      <c r="AD100" s="19"/>
      <c r="AE100" s="19"/>
      <c r="AF100" s="19"/>
      <c r="AG100" s="19"/>
      <c r="AH100" s="19"/>
      <c r="AI100" s="19"/>
      <c r="AJ100" s="19"/>
      <c r="AK100" s="19"/>
      <c r="AL100" s="19"/>
      <c r="AM100" s="19"/>
      <c r="AN100" s="19"/>
      <c r="AO100" s="19"/>
      <c r="AP100" s="19"/>
      <c r="AQ100" s="19"/>
    </row>
    <row r="101" spans="1:43" ht="409.5">
      <c r="A101" s="3">
        <v>98</v>
      </c>
      <c r="B101" s="3" t="s">
        <v>100</v>
      </c>
      <c r="C101" s="3" t="s">
        <v>102</v>
      </c>
      <c r="D101" s="3" t="s">
        <v>71</v>
      </c>
      <c r="E101" s="3">
        <v>300</v>
      </c>
      <c r="F101" s="4">
        <v>7500</v>
      </c>
      <c r="G101" s="4">
        <f t="shared" si="2"/>
        <v>2250000</v>
      </c>
      <c r="H101" s="19"/>
      <c r="I101" s="19"/>
      <c r="J101" s="19"/>
      <c r="K101" s="19"/>
      <c r="L101" s="19"/>
      <c r="M101" s="19"/>
      <c r="N101" s="19"/>
      <c r="O101" s="19"/>
      <c r="P101" s="19"/>
      <c r="Q101" s="19"/>
      <c r="R101" s="19"/>
      <c r="S101" s="19"/>
      <c r="T101" s="19"/>
      <c r="U101" s="19"/>
      <c r="V101" s="19"/>
      <c r="W101" s="19"/>
      <c r="X101" s="19"/>
      <c r="Y101" s="19"/>
      <c r="Z101" s="19"/>
      <c r="AA101" s="19"/>
      <c r="AB101" s="19"/>
      <c r="AC101" s="19"/>
      <c r="AD101" s="19">
        <v>7500</v>
      </c>
      <c r="AE101" s="19"/>
      <c r="AF101" s="19"/>
      <c r="AG101" s="19"/>
      <c r="AH101" s="19"/>
      <c r="AI101" s="19"/>
      <c r="AJ101" s="19"/>
      <c r="AK101" s="19"/>
      <c r="AL101" s="19"/>
      <c r="AM101" s="19"/>
      <c r="AN101" s="19"/>
      <c r="AO101" s="19"/>
      <c r="AP101" s="19"/>
      <c r="AQ101" s="19"/>
    </row>
    <row r="102" spans="1:43" ht="409.5">
      <c r="A102" s="3">
        <v>99</v>
      </c>
      <c r="B102" s="3" t="s">
        <v>103</v>
      </c>
      <c r="C102" s="3" t="s">
        <v>367</v>
      </c>
      <c r="D102" s="3" t="s">
        <v>71</v>
      </c>
      <c r="E102" s="3">
        <v>500</v>
      </c>
      <c r="F102" s="4">
        <v>10500</v>
      </c>
      <c r="G102" s="4">
        <f t="shared" si="2"/>
        <v>5250000</v>
      </c>
      <c r="H102" s="19"/>
      <c r="I102" s="19"/>
      <c r="J102" s="19"/>
      <c r="K102" s="19"/>
      <c r="L102" s="19"/>
      <c r="M102" s="19"/>
      <c r="N102" s="19"/>
      <c r="O102" s="19"/>
      <c r="P102" s="19"/>
      <c r="Q102" s="19"/>
      <c r="R102" s="19"/>
      <c r="S102" s="19"/>
      <c r="T102" s="19"/>
      <c r="U102" s="19">
        <v>10200</v>
      </c>
      <c r="V102" s="19"/>
      <c r="W102" s="19"/>
      <c r="X102" s="19"/>
      <c r="Y102" s="19"/>
      <c r="Z102" s="19"/>
      <c r="AA102" s="19"/>
      <c r="AB102" s="19"/>
      <c r="AC102" s="19"/>
      <c r="AD102" s="19"/>
      <c r="AE102" s="19"/>
      <c r="AF102" s="19"/>
      <c r="AG102" s="19"/>
      <c r="AH102" s="19"/>
      <c r="AI102" s="19"/>
      <c r="AJ102" s="19"/>
      <c r="AK102" s="19"/>
      <c r="AL102" s="19"/>
      <c r="AM102" s="19"/>
      <c r="AN102" s="19"/>
      <c r="AO102" s="19"/>
      <c r="AP102" s="19"/>
      <c r="AQ102" s="19"/>
    </row>
    <row r="103" spans="1:43" ht="409.5">
      <c r="A103" s="3">
        <v>100</v>
      </c>
      <c r="B103" s="3" t="s">
        <v>416</v>
      </c>
      <c r="C103" s="3" t="s">
        <v>451</v>
      </c>
      <c r="D103" s="3" t="s">
        <v>71</v>
      </c>
      <c r="E103" s="3">
        <v>100</v>
      </c>
      <c r="F103" s="4">
        <v>10500</v>
      </c>
      <c r="G103" s="4">
        <f t="shared" si="2"/>
        <v>1050000</v>
      </c>
      <c r="H103" s="19"/>
      <c r="I103" s="19"/>
      <c r="J103" s="19"/>
      <c r="K103" s="19"/>
      <c r="L103" s="19"/>
      <c r="M103" s="19"/>
      <c r="N103" s="19"/>
      <c r="O103" s="19"/>
      <c r="P103" s="19"/>
      <c r="Q103" s="19"/>
      <c r="R103" s="19"/>
      <c r="S103" s="19"/>
      <c r="T103" s="19"/>
      <c r="U103" s="19">
        <v>10200</v>
      </c>
      <c r="V103" s="19"/>
      <c r="W103" s="19"/>
      <c r="X103" s="19"/>
      <c r="Y103" s="19"/>
      <c r="Z103" s="19"/>
      <c r="AA103" s="19"/>
      <c r="AB103" s="19"/>
      <c r="AC103" s="19"/>
      <c r="AD103" s="19"/>
      <c r="AE103" s="19"/>
      <c r="AF103" s="19"/>
      <c r="AG103" s="19"/>
      <c r="AH103" s="19"/>
      <c r="AI103" s="19"/>
      <c r="AJ103" s="19"/>
      <c r="AK103" s="19"/>
      <c r="AL103" s="19"/>
      <c r="AM103" s="19"/>
      <c r="AN103" s="19"/>
      <c r="AO103" s="19"/>
      <c r="AP103" s="19"/>
      <c r="AQ103" s="19"/>
    </row>
    <row r="104" spans="1:43" ht="409.5">
      <c r="A104" s="3">
        <v>101</v>
      </c>
      <c r="B104" s="3" t="s">
        <v>104</v>
      </c>
      <c r="C104" s="3" t="s">
        <v>368</v>
      </c>
      <c r="D104" s="3" t="s">
        <v>71</v>
      </c>
      <c r="E104" s="3">
        <v>100</v>
      </c>
      <c r="F104" s="4">
        <v>10500</v>
      </c>
      <c r="G104" s="4">
        <f t="shared" si="2"/>
        <v>1050000</v>
      </c>
      <c r="H104" s="19"/>
      <c r="I104" s="19"/>
      <c r="J104" s="19"/>
      <c r="K104" s="19"/>
      <c r="L104" s="19"/>
      <c r="M104" s="19"/>
      <c r="N104" s="19"/>
      <c r="O104" s="19"/>
      <c r="P104" s="19"/>
      <c r="Q104" s="19"/>
      <c r="R104" s="19"/>
      <c r="S104" s="19"/>
      <c r="T104" s="19"/>
      <c r="U104" s="19">
        <v>10200</v>
      </c>
      <c r="V104" s="19"/>
      <c r="W104" s="19"/>
      <c r="X104" s="19"/>
      <c r="Y104" s="19"/>
      <c r="Z104" s="19"/>
      <c r="AA104" s="19"/>
      <c r="AB104" s="19"/>
      <c r="AC104" s="19"/>
      <c r="AD104" s="19"/>
      <c r="AE104" s="19"/>
      <c r="AF104" s="19"/>
      <c r="AG104" s="19"/>
      <c r="AH104" s="19"/>
      <c r="AI104" s="19"/>
      <c r="AJ104" s="19"/>
      <c r="AK104" s="19"/>
      <c r="AL104" s="19"/>
      <c r="AM104" s="19"/>
      <c r="AN104" s="19"/>
      <c r="AO104" s="19"/>
      <c r="AP104" s="19"/>
      <c r="AQ104" s="19"/>
    </row>
    <row r="105" spans="1:43" ht="409.5">
      <c r="A105" s="3">
        <v>102</v>
      </c>
      <c r="B105" s="3" t="s">
        <v>105</v>
      </c>
      <c r="C105" s="3" t="s">
        <v>452</v>
      </c>
      <c r="D105" s="3" t="s">
        <v>71</v>
      </c>
      <c r="E105" s="3">
        <v>20</v>
      </c>
      <c r="F105" s="4">
        <v>38300</v>
      </c>
      <c r="G105" s="4">
        <f t="shared" si="2"/>
        <v>766000</v>
      </c>
      <c r="H105" s="19"/>
      <c r="I105" s="19"/>
      <c r="J105" s="19"/>
      <c r="K105" s="19"/>
      <c r="L105" s="19"/>
      <c r="M105" s="19"/>
      <c r="N105" s="19"/>
      <c r="O105" s="19"/>
      <c r="P105" s="19"/>
      <c r="Q105" s="19"/>
      <c r="R105" s="19"/>
      <c r="S105" s="19"/>
      <c r="T105" s="19"/>
      <c r="U105" s="19"/>
      <c r="V105" s="19"/>
      <c r="W105" s="19"/>
      <c r="X105" s="19"/>
      <c r="Y105" s="19"/>
      <c r="Z105" s="19"/>
      <c r="AA105" s="19"/>
      <c r="AB105" s="19"/>
      <c r="AC105" s="19"/>
      <c r="AD105" s="19"/>
      <c r="AE105" s="19"/>
      <c r="AF105" s="19"/>
      <c r="AG105" s="19"/>
      <c r="AH105" s="19"/>
      <c r="AI105" s="19"/>
      <c r="AJ105" s="19"/>
      <c r="AK105" s="19"/>
      <c r="AL105" s="19"/>
      <c r="AM105" s="19"/>
      <c r="AN105" s="19"/>
      <c r="AO105" s="19"/>
      <c r="AP105" s="19"/>
      <c r="AQ105" s="19"/>
    </row>
    <row r="106" spans="1:43" ht="350.25" customHeight="1">
      <c r="A106" s="3">
        <v>103</v>
      </c>
      <c r="B106" s="3" t="s">
        <v>98</v>
      </c>
      <c r="C106" s="3" t="s">
        <v>434</v>
      </c>
      <c r="D106" s="3" t="s">
        <v>71</v>
      </c>
      <c r="E106" s="3">
        <v>25</v>
      </c>
      <c r="F106" s="4">
        <v>37000</v>
      </c>
      <c r="G106" s="4">
        <f t="shared" si="2"/>
        <v>925000</v>
      </c>
      <c r="H106" s="19"/>
      <c r="I106" s="19"/>
      <c r="J106" s="19"/>
      <c r="K106" s="19"/>
      <c r="L106" s="19"/>
      <c r="M106" s="19">
        <v>37000</v>
      </c>
      <c r="N106" s="19"/>
      <c r="O106" s="19"/>
      <c r="P106" s="19"/>
      <c r="Q106" s="19"/>
      <c r="R106" s="19"/>
      <c r="S106" s="19"/>
      <c r="T106" s="19"/>
      <c r="U106" s="19"/>
      <c r="V106" s="19"/>
      <c r="W106" s="19"/>
      <c r="X106" s="19"/>
      <c r="Y106" s="19"/>
      <c r="Z106" s="19"/>
      <c r="AA106" s="19"/>
      <c r="AB106" s="19"/>
      <c r="AC106" s="19"/>
      <c r="AD106" s="19"/>
      <c r="AE106" s="19"/>
      <c r="AF106" s="19"/>
      <c r="AG106" s="19"/>
      <c r="AH106" s="19"/>
      <c r="AI106" s="19"/>
      <c r="AJ106" s="19"/>
      <c r="AK106" s="19"/>
      <c r="AL106" s="19"/>
      <c r="AM106" s="19"/>
      <c r="AN106" s="19"/>
      <c r="AO106" s="19"/>
      <c r="AP106" s="19"/>
      <c r="AQ106" s="19"/>
    </row>
    <row r="107" spans="1:43" ht="108.75" customHeight="1">
      <c r="A107" s="3">
        <v>104</v>
      </c>
      <c r="B107" s="3" t="s">
        <v>106</v>
      </c>
      <c r="C107" s="3" t="s">
        <v>331</v>
      </c>
      <c r="D107" s="3" t="s">
        <v>71</v>
      </c>
      <c r="E107" s="3">
        <v>15</v>
      </c>
      <c r="F107" s="4">
        <v>3900</v>
      </c>
      <c r="G107" s="4">
        <f t="shared" si="2"/>
        <v>58500</v>
      </c>
      <c r="H107" s="19"/>
      <c r="I107" s="19"/>
      <c r="J107" s="19"/>
      <c r="K107" s="19"/>
      <c r="L107" s="19"/>
      <c r="M107" s="19"/>
      <c r="N107" s="19"/>
      <c r="O107" s="19"/>
      <c r="P107" s="19">
        <v>3800</v>
      </c>
      <c r="Q107" s="19"/>
      <c r="R107" s="19"/>
      <c r="S107" s="19"/>
      <c r="T107" s="19"/>
      <c r="U107" s="19">
        <v>3800</v>
      </c>
      <c r="V107" s="19"/>
      <c r="W107" s="19"/>
      <c r="X107" s="19"/>
      <c r="Y107" s="19"/>
      <c r="Z107" s="19"/>
      <c r="AA107" s="19"/>
      <c r="AB107" s="19"/>
      <c r="AC107" s="19"/>
      <c r="AD107" s="19"/>
      <c r="AE107" s="19"/>
      <c r="AF107" s="19"/>
      <c r="AG107" s="19"/>
      <c r="AH107" s="19"/>
      <c r="AI107" s="19"/>
      <c r="AJ107" s="19"/>
      <c r="AK107" s="19"/>
      <c r="AL107" s="19"/>
      <c r="AM107" s="19"/>
      <c r="AN107" s="19"/>
      <c r="AO107" s="19"/>
      <c r="AP107" s="19"/>
      <c r="AQ107" s="19"/>
    </row>
    <row r="108" spans="1:43" ht="248.25" customHeight="1">
      <c r="A108" s="3">
        <v>105</v>
      </c>
      <c r="B108" s="3" t="s">
        <v>161</v>
      </c>
      <c r="C108" s="3" t="s">
        <v>162</v>
      </c>
      <c r="D108" s="3" t="s">
        <v>71</v>
      </c>
      <c r="E108" s="3">
        <v>1</v>
      </c>
      <c r="F108" s="4">
        <v>13500</v>
      </c>
      <c r="G108" s="4">
        <f t="shared" si="2"/>
        <v>13500</v>
      </c>
      <c r="H108" s="19"/>
      <c r="I108" s="19"/>
      <c r="J108" s="19"/>
      <c r="K108" s="19"/>
      <c r="L108" s="19"/>
      <c r="M108" s="19"/>
      <c r="N108" s="19"/>
      <c r="O108" s="19"/>
      <c r="P108" s="19"/>
      <c r="Q108" s="19"/>
      <c r="R108" s="19"/>
      <c r="S108" s="19"/>
      <c r="T108" s="19"/>
      <c r="U108" s="19"/>
      <c r="V108" s="19"/>
      <c r="W108" s="19"/>
      <c r="X108" s="19"/>
      <c r="Y108" s="19"/>
      <c r="Z108" s="19"/>
      <c r="AA108" s="19"/>
      <c r="AB108" s="19"/>
      <c r="AC108" s="19"/>
      <c r="AD108" s="19"/>
      <c r="AE108" s="19"/>
      <c r="AF108" s="19"/>
      <c r="AG108" s="19"/>
      <c r="AH108" s="19"/>
      <c r="AI108" s="19"/>
      <c r="AJ108" s="19"/>
      <c r="AK108" s="19"/>
      <c r="AL108" s="19"/>
      <c r="AM108" s="19"/>
      <c r="AN108" s="19"/>
      <c r="AO108" s="19"/>
      <c r="AP108" s="19"/>
      <c r="AQ108" s="19"/>
    </row>
    <row r="109" spans="1:43" ht="409.5">
      <c r="A109" s="3">
        <v>106</v>
      </c>
      <c r="B109" s="3" t="s">
        <v>159</v>
      </c>
      <c r="C109" s="3" t="s">
        <v>160</v>
      </c>
      <c r="D109" s="3" t="s">
        <v>71</v>
      </c>
      <c r="E109" s="3">
        <v>1</v>
      </c>
      <c r="F109" s="4">
        <v>260000</v>
      </c>
      <c r="G109" s="4">
        <f t="shared" si="2"/>
        <v>260000</v>
      </c>
      <c r="H109" s="19"/>
      <c r="I109" s="19"/>
      <c r="J109" s="19"/>
      <c r="K109" s="19"/>
      <c r="L109" s="19"/>
      <c r="M109" s="19"/>
      <c r="N109" s="19"/>
      <c r="O109" s="19"/>
      <c r="P109" s="19"/>
      <c r="Q109" s="19"/>
      <c r="R109" s="19"/>
      <c r="S109" s="19"/>
      <c r="T109" s="19"/>
      <c r="U109" s="19"/>
      <c r="V109" s="19"/>
      <c r="W109" s="19"/>
      <c r="X109" s="19"/>
      <c r="Y109" s="19"/>
      <c r="Z109" s="19"/>
      <c r="AA109" s="19"/>
      <c r="AB109" s="19"/>
      <c r="AC109" s="19"/>
      <c r="AD109" s="19">
        <v>260000</v>
      </c>
      <c r="AE109" s="19"/>
      <c r="AF109" s="19"/>
      <c r="AG109" s="19"/>
      <c r="AH109" s="19"/>
      <c r="AI109" s="19"/>
      <c r="AJ109" s="19"/>
      <c r="AK109" s="19"/>
      <c r="AL109" s="19"/>
      <c r="AM109" s="19"/>
      <c r="AN109" s="19"/>
      <c r="AO109" s="19"/>
      <c r="AP109" s="19"/>
      <c r="AQ109" s="19"/>
    </row>
    <row r="110" spans="1:43" ht="37.5">
      <c r="A110" s="3">
        <v>107</v>
      </c>
      <c r="B110" s="3" t="s">
        <v>107</v>
      </c>
      <c r="C110" s="3" t="s">
        <v>108</v>
      </c>
      <c r="D110" s="3" t="s">
        <v>71</v>
      </c>
      <c r="E110" s="3">
        <v>30</v>
      </c>
      <c r="F110" s="4">
        <v>14900</v>
      </c>
      <c r="G110" s="4">
        <f t="shared" si="2"/>
        <v>447000</v>
      </c>
      <c r="H110" s="19"/>
      <c r="I110" s="19"/>
      <c r="J110" s="19"/>
      <c r="K110" s="19"/>
      <c r="L110" s="19"/>
      <c r="M110" s="19"/>
      <c r="N110" s="19"/>
      <c r="O110" s="19"/>
      <c r="P110" s="19"/>
      <c r="Q110" s="19"/>
      <c r="R110" s="19"/>
      <c r="S110" s="19"/>
      <c r="T110" s="19"/>
      <c r="U110" s="19">
        <v>14750</v>
      </c>
      <c r="V110" s="19"/>
      <c r="W110" s="19"/>
      <c r="X110" s="19"/>
      <c r="Y110" s="19"/>
      <c r="Z110" s="19"/>
      <c r="AA110" s="19"/>
      <c r="AB110" s="19"/>
      <c r="AC110" s="19"/>
      <c r="AD110" s="19"/>
      <c r="AE110" s="19"/>
      <c r="AF110" s="19"/>
      <c r="AG110" s="19"/>
      <c r="AH110" s="19"/>
      <c r="AI110" s="19"/>
      <c r="AJ110" s="19"/>
      <c r="AK110" s="19"/>
      <c r="AL110" s="19"/>
      <c r="AM110" s="19"/>
      <c r="AN110" s="19"/>
      <c r="AO110" s="19"/>
      <c r="AP110" s="19"/>
      <c r="AQ110" s="19"/>
    </row>
    <row r="111" spans="1:43">
      <c r="A111" s="7"/>
      <c r="B111" s="22" t="s">
        <v>109</v>
      </c>
      <c r="C111" s="23"/>
      <c r="D111" s="13"/>
      <c r="E111" s="8"/>
      <c r="F111" s="9"/>
      <c r="G111" s="9"/>
      <c r="H111" s="19"/>
      <c r="I111" s="19"/>
      <c r="J111" s="19"/>
      <c r="K111" s="19"/>
      <c r="L111" s="19"/>
      <c r="M111" s="19"/>
      <c r="N111" s="19"/>
      <c r="O111" s="19"/>
      <c r="P111" s="19"/>
      <c r="Q111" s="19"/>
      <c r="R111" s="19"/>
      <c r="S111" s="19"/>
      <c r="T111" s="19"/>
      <c r="U111" s="19"/>
      <c r="V111" s="19"/>
      <c r="W111" s="19"/>
      <c r="X111" s="19"/>
      <c r="Y111" s="19"/>
      <c r="Z111" s="19"/>
      <c r="AA111" s="19"/>
      <c r="AB111" s="19"/>
      <c r="AC111" s="19"/>
      <c r="AD111" s="19"/>
      <c r="AE111" s="19"/>
      <c r="AF111" s="19"/>
      <c r="AG111" s="19"/>
      <c r="AH111" s="19"/>
      <c r="AI111" s="19"/>
      <c r="AJ111" s="19"/>
      <c r="AK111" s="19"/>
      <c r="AL111" s="19"/>
      <c r="AM111" s="19"/>
      <c r="AN111" s="19"/>
      <c r="AO111" s="19"/>
      <c r="AP111" s="19"/>
      <c r="AQ111" s="19"/>
    </row>
    <row r="112" spans="1:43" ht="409.5">
      <c r="A112" s="3">
        <v>108</v>
      </c>
      <c r="B112" s="3" t="s">
        <v>110</v>
      </c>
      <c r="C112" s="3" t="s">
        <v>369</v>
      </c>
      <c r="D112" s="3" t="s">
        <v>71</v>
      </c>
      <c r="E112" s="3">
        <v>40</v>
      </c>
      <c r="F112" s="4">
        <v>47500</v>
      </c>
      <c r="G112" s="4">
        <f t="shared" si="2"/>
        <v>1900000</v>
      </c>
      <c r="H112" s="19"/>
      <c r="I112" s="19"/>
      <c r="J112" s="19"/>
      <c r="K112" s="19"/>
      <c r="L112" s="19"/>
      <c r="M112" s="19"/>
      <c r="N112" s="19"/>
      <c r="O112" s="19"/>
      <c r="P112" s="19"/>
      <c r="Q112" s="19"/>
      <c r="R112" s="19"/>
      <c r="S112" s="19"/>
      <c r="T112" s="19"/>
      <c r="U112" s="19">
        <v>44970</v>
      </c>
      <c r="V112" s="19"/>
      <c r="W112" s="19"/>
      <c r="X112" s="19"/>
      <c r="Y112" s="19"/>
      <c r="Z112" s="19"/>
      <c r="AA112" s="19"/>
      <c r="AB112" s="19"/>
      <c r="AC112" s="19"/>
      <c r="AD112" s="19"/>
      <c r="AE112" s="19"/>
      <c r="AF112" s="19"/>
      <c r="AG112" s="19"/>
      <c r="AH112" s="19"/>
      <c r="AI112" s="19">
        <v>46999</v>
      </c>
      <c r="AJ112" s="19"/>
      <c r="AK112" s="19"/>
      <c r="AL112" s="19"/>
      <c r="AM112" s="19"/>
      <c r="AN112" s="19"/>
      <c r="AO112" s="19"/>
      <c r="AP112" s="19"/>
      <c r="AQ112" s="19"/>
    </row>
    <row r="113" spans="1:43" ht="338.25" customHeight="1">
      <c r="A113" s="3">
        <v>109</v>
      </c>
      <c r="B113" s="3" t="s">
        <v>417</v>
      </c>
      <c r="C113" s="3" t="s">
        <v>111</v>
      </c>
      <c r="D113" s="3" t="s">
        <v>71</v>
      </c>
      <c r="E113" s="3">
        <v>3</v>
      </c>
      <c r="F113" s="4">
        <v>1295000</v>
      </c>
      <c r="G113" s="4">
        <f t="shared" si="2"/>
        <v>3885000</v>
      </c>
      <c r="H113" s="19"/>
      <c r="I113" s="19"/>
      <c r="J113" s="19"/>
      <c r="K113" s="19"/>
      <c r="L113" s="19"/>
      <c r="M113" s="19"/>
      <c r="N113" s="19"/>
      <c r="O113" s="19"/>
      <c r="P113" s="19"/>
      <c r="Q113" s="19"/>
      <c r="R113" s="19"/>
      <c r="S113" s="19"/>
      <c r="T113" s="19"/>
      <c r="U113" s="19"/>
      <c r="V113" s="19"/>
      <c r="W113" s="19"/>
      <c r="X113" s="19"/>
      <c r="Y113" s="19"/>
      <c r="Z113" s="19"/>
      <c r="AA113" s="19"/>
      <c r="AB113" s="19"/>
      <c r="AC113" s="19"/>
      <c r="AD113" s="19"/>
      <c r="AE113" s="19"/>
      <c r="AF113" s="19"/>
      <c r="AG113" s="19"/>
      <c r="AH113" s="19"/>
      <c r="AI113" s="19"/>
      <c r="AJ113" s="19">
        <v>1294900</v>
      </c>
      <c r="AK113" s="19"/>
      <c r="AL113" s="19"/>
      <c r="AM113" s="19"/>
      <c r="AN113" s="19"/>
      <c r="AO113" s="19"/>
      <c r="AP113" s="19"/>
      <c r="AQ113" s="19"/>
    </row>
    <row r="114" spans="1:43" ht="409.5">
      <c r="A114" s="3">
        <v>110</v>
      </c>
      <c r="B114" s="3" t="s">
        <v>112</v>
      </c>
      <c r="C114" s="3" t="s">
        <v>113</v>
      </c>
      <c r="D114" s="3" t="s">
        <v>71</v>
      </c>
      <c r="E114" s="3">
        <v>5</v>
      </c>
      <c r="F114" s="4">
        <v>335000</v>
      </c>
      <c r="G114" s="4">
        <f t="shared" si="2"/>
        <v>1675000</v>
      </c>
      <c r="H114" s="19"/>
      <c r="I114" s="19"/>
      <c r="J114" s="19"/>
      <c r="K114" s="19"/>
      <c r="L114" s="19"/>
      <c r="M114" s="19"/>
      <c r="N114" s="19"/>
      <c r="O114" s="19"/>
      <c r="P114" s="19"/>
      <c r="Q114" s="19"/>
      <c r="R114" s="19"/>
      <c r="S114" s="19"/>
      <c r="T114" s="19"/>
      <c r="U114" s="19"/>
      <c r="V114" s="19"/>
      <c r="W114" s="19"/>
      <c r="X114" s="19"/>
      <c r="Y114" s="19"/>
      <c r="Z114" s="19"/>
      <c r="AA114" s="19"/>
      <c r="AB114" s="19"/>
      <c r="AC114" s="19"/>
      <c r="AD114" s="19"/>
      <c r="AE114" s="19"/>
      <c r="AF114" s="19"/>
      <c r="AG114" s="19"/>
      <c r="AH114" s="19"/>
      <c r="AI114" s="19"/>
      <c r="AJ114" s="19">
        <v>334900</v>
      </c>
      <c r="AK114" s="19"/>
      <c r="AL114" s="19"/>
      <c r="AM114" s="19"/>
      <c r="AN114" s="19"/>
      <c r="AO114" s="19"/>
      <c r="AP114" s="19"/>
      <c r="AQ114" s="19"/>
    </row>
    <row r="115" spans="1:43" ht="284.25" customHeight="1">
      <c r="A115" s="3">
        <v>111</v>
      </c>
      <c r="B115" s="3" t="s">
        <v>309</v>
      </c>
      <c r="C115" s="3" t="s">
        <v>370</v>
      </c>
      <c r="D115" s="3" t="s">
        <v>71</v>
      </c>
      <c r="E115" s="3">
        <v>3</v>
      </c>
      <c r="F115" s="4">
        <v>604800</v>
      </c>
      <c r="G115" s="4">
        <f t="shared" si="2"/>
        <v>1814400</v>
      </c>
      <c r="H115" s="19"/>
      <c r="I115" s="19"/>
      <c r="J115" s="19"/>
      <c r="K115" s="19"/>
      <c r="L115" s="19"/>
      <c r="M115" s="19"/>
      <c r="N115" s="19"/>
      <c r="O115" s="19"/>
      <c r="P115" s="19"/>
      <c r="Q115" s="19"/>
      <c r="R115" s="19"/>
      <c r="S115" s="19"/>
      <c r="T115" s="19"/>
      <c r="U115" s="19"/>
      <c r="V115" s="19">
        <v>604750</v>
      </c>
      <c r="W115" s="19"/>
      <c r="X115" s="19"/>
      <c r="Y115" s="19"/>
      <c r="Z115" s="19"/>
      <c r="AA115" s="19"/>
      <c r="AB115" s="19"/>
      <c r="AC115" s="19"/>
      <c r="AD115" s="19"/>
      <c r="AE115" s="19"/>
      <c r="AF115" s="19"/>
      <c r="AG115" s="19"/>
      <c r="AH115" s="19"/>
      <c r="AI115" s="19"/>
      <c r="AJ115" s="19"/>
      <c r="AK115" s="19"/>
      <c r="AL115" s="19"/>
      <c r="AM115" s="19"/>
      <c r="AN115" s="19"/>
      <c r="AO115" s="19"/>
      <c r="AP115" s="19"/>
      <c r="AQ115" s="19"/>
    </row>
    <row r="116" spans="1:43" ht="409.5">
      <c r="A116" s="3">
        <v>112</v>
      </c>
      <c r="B116" s="3" t="s">
        <v>418</v>
      </c>
      <c r="C116" s="3" t="s">
        <v>419</v>
      </c>
      <c r="D116" s="3" t="s">
        <v>71</v>
      </c>
      <c r="E116" s="3">
        <v>25</v>
      </c>
      <c r="F116" s="4">
        <v>360000</v>
      </c>
      <c r="G116" s="4">
        <f t="shared" si="2"/>
        <v>9000000</v>
      </c>
      <c r="H116" s="19"/>
      <c r="I116" s="19"/>
      <c r="J116" s="19"/>
      <c r="K116" s="19"/>
      <c r="L116" s="19"/>
      <c r="M116" s="19"/>
      <c r="N116" s="19"/>
      <c r="O116" s="19"/>
      <c r="P116" s="19"/>
      <c r="Q116" s="19"/>
      <c r="R116" s="19"/>
      <c r="S116" s="19"/>
      <c r="T116" s="19"/>
      <c r="U116" s="19"/>
      <c r="V116" s="19"/>
      <c r="W116" s="19"/>
      <c r="X116" s="19"/>
      <c r="Y116" s="19"/>
      <c r="Z116" s="19"/>
      <c r="AA116" s="19"/>
      <c r="AB116" s="19"/>
      <c r="AC116" s="19"/>
      <c r="AD116" s="19"/>
      <c r="AE116" s="19"/>
      <c r="AF116" s="19"/>
      <c r="AG116" s="19"/>
      <c r="AH116" s="19"/>
      <c r="AI116" s="19"/>
      <c r="AJ116" s="19">
        <v>359900</v>
      </c>
      <c r="AK116" s="19"/>
      <c r="AL116" s="19"/>
      <c r="AM116" s="19"/>
      <c r="AN116" s="19"/>
      <c r="AO116" s="19"/>
      <c r="AP116" s="19"/>
      <c r="AQ116" s="19"/>
    </row>
    <row r="117" spans="1:43" ht="409.5">
      <c r="A117" s="3">
        <v>113</v>
      </c>
      <c r="B117" s="3" t="s">
        <v>114</v>
      </c>
      <c r="C117" s="3" t="s">
        <v>115</v>
      </c>
      <c r="D117" s="3" t="s">
        <v>71</v>
      </c>
      <c r="E117" s="3">
        <v>3</v>
      </c>
      <c r="F117" s="4">
        <v>495000</v>
      </c>
      <c r="G117" s="4">
        <f t="shared" si="2"/>
        <v>1485000</v>
      </c>
      <c r="H117" s="19"/>
      <c r="I117" s="19"/>
      <c r="J117" s="19"/>
      <c r="K117" s="19"/>
      <c r="L117" s="19"/>
      <c r="M117" s="19"/>
      <c r="N117" s="19"/>
      <c r="O117" s="19"/>
      <c r="P117" s="19"/>
      <c r="Q117" s="19"/>
      <c r="R117" s="19"/>
      <c r="S117" s="19"/>
      <c r="T117" s="19"/>
      <c r="U117" s="19"/>
      <c r="V117" s="19"/>
      <c r="W117" s="19"/>
      <c r="X117" s="19"/>
      <c r="Y117" s="19"/>
      <c r="Z117" s="19"/>
      <c r="AA117" s="19"/>
      <c r="AB117" s="19"/>
      <c r="AC117" s="19"/>
      <c r="AD117" s="19"/>
      <c r="AE117" s="19"/>
      <c r="AF117" s="19"/>
      <c r="AG117" s="19"/>
      <c r="AH117" s="19"/>
      <c r="AI117" s="19"/>
      <c r="AJ117" s="19">
        <v>494900</v>
      </c>
      <c r="AK117" s="19"/>
      <c r="AL117" s="19"/>
      <c r="AM117" s="19"/>
      <c r="AN117" s="19"/>
      <c r="AO117" s="19"/>
      <c r="AP117" s="19"/>
      <c r="AQ117" s="19"/>
    </row>
    <row r="118" spans="1:43" ht="290.25" customHeight="1">
      <c r="A118" s="3">
        <v>114</v>
      </c>
      <c r="B118" s="3" t="s">
        <v>116</v>
      </c>
      <c r="C118" s="3" t="s">
        <v>460</v>
      </c>
      <c r="D118" s="3" t="s">
        <v>71</v>
      </c>
      <c r="E118" s="3">
        <v>10</v>
      </c>
      <c r="F118" s="4">
        <v>296000</v>
      </c>
      <c r="G118" s="4">
        <f t="shared" si="2"/>
        <v>2960000</v>
      </c>
      <c r="H118" s="19"/>
      <c r="I118" s="19"/>
      <c r="J118" s="19"/>
      <c r="K118" s="19"/>
      <c r="L118" s="19"/>
      <c r="M118" s="19"/>
      <c r="N118" s="19"/>
      <c r="O118" s="19"/>
      <c r="P118" s="19"/>
      <c r="Q118" s="19"/>
      <c r="R118" s="19"/>
      <c r="S118" s="19"/>
      <c r="T118" s="19"/>
      <c r="U118" s="19"/>
      <c r="V118" s="19">
        <v>295950</v>
      </c>
      <c r="W118" s="19"/>
      <c r="X118" s="19"/>
      <c r="Y118" s="19"/>
      <c r="Z118" s="19"/>
      <c r="AA118" s="19"/>
      <c r="AB118" s="19"/>
      <c r="AC118" s="19"/>
      <c r="AD118" s="19"/>
      <c r="AE118" s="19"/>
      <c r="AF118" s="19"/>
      <c r="AG118" s="19"/>
      <c r="AH118" s="19"/>
      <c r="AI118" s="19"/>
      <c r="AJ118" s="19"/>
      <c r="AK118" s="19"/>
      <c r="AL118" s="19"/>
      <c r="AM118" s="19"/>
      <c r="AN118" s="19"/>
      <c r="AO118" s="19"/>
      <c r="AP118" s="19"/>
      <c r="AQ118" s="19"/>
    </row>
    <row r="119" spans="1:43" ht="319.5" customHeight="1">
      <c r="A119" s="3">
        <v>115</v>
      </c>
      <c r="B119" s="3" t="s">
        <v>420</v>
      </c>
      <c r="C119" s="35" t="s">
        <v>421</v>
      </c>
      <c r="D119" s="3" t="s">
        <v>71</v>
      </c>
      <c r="E119" s="3">
        <v>25</v>
      </c>
      <c r="F119" s="4">
        <v>360000</v>
      </c>
      <c r="G119" s="4">
        <f t="shared" si="2"/>
        <v>9000000</v>
      </c>
      <c r="H119" s="19"/>
      <c r="I119" s="19"/>
      <c r="J119" s="19"/>
      <c r="K119" s="19"/>
      <c r="L119" s="19"/>
      <c r="M119" s="19"/>
      <c r="N119" s="19"/>
      <c r="O119" s="19"/>
      <c r="P119" s="19"/>
      <c r="Q119" s="19"/>
      <c r="R119" s="19"/>
      <c r="S119" s="19"/>
      <c r="T119" s="19"/>
      <c r="U119" s="19"/>
      <c r="V119" s="19">
        <v>359950</v>
      </c>
      <c r="W119" s="19"/>
      <c r="X119" s="19"/>
      <c r="Y119" s="19"/>
      <c r="Z119" s="19"/>
      <c r="AA119" s="19"/>
      <c r="AB119" s="19"/>
      <c r="AC119" s="19"/>
      <c r="AD119" s="19"/>
      <c r="AE119" s="19"/>
      <c r="AF119" s="19"/>
      <c r="AG119" s="19"/>
      <c r="AH119" s="19"/>
      <c r="AI119" s="19"/>
      <c r="AJ119" s="19"/>
      <c r="AK119" s="19"/>
      <c r="AL119" s="19"/>
      <c r="AM119" s="19"/>
      <c r="AN119" s="19"/>
      <c r="AO119" s="19"/>
      <c r="AP119" s="19"/>
      <c r="AQ119" s="19"/>
    </row>
    <row r="120" spans="1:43" ht="305.25" customHeight="1">
      <c r="A120" s="3">
        <v>116</v>
      </c>
      <c r="B120" s="3" t="s">
        <v>422</v>
      </c>
      <c r="C120" s="35" t="s">
        <v>423</v>
      </c>
      <c r="D120" s="3" t="s">
        <v>71</v>
      </c>
      <c r="E120" s="3">
        <v>5</v>
      </c>
      <c r="F120" s="4">
        <v>30000</v>
      </c>
      <c r="G120" s="4">
        <f t="shared" si="2"/>
        <v>150000</v>
      </c>
      <c r="H120" s="19"/>
      <c r="I120" s="19"/>
      <c r="J120" s="19"/>
      <c r="K120" s="19"/>
      <c r="L120" s="19"/>
      <c r="M120" s="19"/>
      <c r="N120" s="19"/>
      <c r="O120" s="19"/>
      <c r="P120" s="19"/>
      <c r="Q120" s="19"/>
      <c r="R120" s="19"/>
      <c r="S120" s="19"/>
      <c r="T120" s="19"/>
      <c r="U120" s="19"/>
      <c r="V120" s="19">
        <v>29950</v>
      </c>
      <c r="W120" s="19"/>
      <c r="X120" s="19"/>
      <c r="Y120" s="19"/>
      <c r="Z120" s="19"/>
      <c r="AA120" s="19"/>
      <c r="AB120" s="19"/>
      <c r="AC120" s="19"/>
      <c r="AD120" s="19"/>
      <c r="AE120" s="19"/>
      <c r="AF120" s="19"/>
      <c r="AG120" s="19"/>
      <c r="AH120" s="19"/>
      <c r="AI120" s="19"/>
      <c r="AJ120" s="19"/>
      <c r="AK120" s="19"/>
      <c r="AL120" s="19"/>
      <c r="AM120" s="19"/>
      <c r="AN120" s="19"/>
      <c r="AO120" s="19"/>
      <c r="AP120" s="19"/>
      <c r="AQ120" s="19"/>
    </row>
    <row r="121" spans="1:43" ht="409.5">
      <c r="A121" s="3">
        <v>117</v>
      </c>
      <c r="B121" s="35" t="s">
        <v>424</v>
      </c>
      <c r="C121" s="36" t="s">
        <v>425</v>
      </c>
      <c r="D121" s="3" t="s">
        <v>71</v>
      </c>
      <c r="E121" s="3">
        <v>2</v>
      </c>
      <c r="F121" s="4">
        <v>96150</v>
      </c>
      <c r="G121" s="4">
        <f t="shared" si="2"/>
        <v>192300</v>
      </c>
      <c r="H121" s="19"/>
      <c r="I121" s="19"/>
      <c r="J121" s="19"/>
      <c r="K121" s="19"/>
      <c r="L121" s="19"/>
      <c r="M121" s="19"/>
      <c r="N121" s="19"/>
      <c r="O121" s="19"/>
      <c r="P121" s="19"/>
      <c r="Q121" s="19"/>
      <c r="R121" s="19"/>
      <c r="S121" s="19"/>
      <c r="T121" s="19"/>
      <c r="U121" s="19"/>
      <c r="V121" s="19"/>
      <c r="W121" s="19">
        <v>96100</v>
      </c>
      <c r="X121" s="19"/>
      <c r="Y121" s="19"/>
      <c r="Z121" s="19"/>
      <c r="AA121" s="19"/>
      <c r="AB121" s="19"/>
      <c r="AC121" s="19"/>
      <c r="AD121" s="19"/>
      <c r="AE121" s="19"/>
      <c r="AF121" s="19"/>
      <c r="AG121" s="19"/>
      <c r="AH121" s="19"/>
      <c r="AI121" s="19"/>
      <c r="AJ121" s="19"/>
      <c r="AK121" s="19"/>
      <c r="AL121" s="19"/>
      <c r="AM121" s="19"/>
      <c r="AN121" s="19"/>
      <c r="AO121" s="19"/>
      <c r="AP121" s="19"/>
      <c r="AQ121" s="19"/>
    </row>
    <row r="122" spans="1:43" ht="138.75" customHeight="1">
      <c r="A122" s="3">
        <v>118</v>
      </c>
      <c r="B122" s="35" t="s">
        <v>435</v>
      </c>
      <c r="C122" s="35" t="s">
        <v>436</v>
      </c>
      <c r="D122" s="3" t="s">
        <v>71</v>
      </c>
      <c r="E122" s="3">
        <v>1</v>
      </c>
      <c r="F122" s="4">
        <v>740000</v>
      </c>
      <c r="G122" s="4">
        <f t="shared" si="2"/>
        <v>740000</v>
      </c>
      <c r="H122" s="19"/>
      <c r="I122" s="19"/>
      <c r="J122" s="19"/>
      <c r="K122" s="19"/>
      <c r="L122" s="19"/>
      <c r="M122" s="19"/>
      <c r="N122" s="19"/>
      <c r="O122" s="19"/>
      <c r="P122" s="19"/>
      <c r="Q122" s="19"/>
      <c r="R122" s="19"/>
      <c r="S122" s="19"/>
      <c r="T122" s="19"/>
      <c r="U122" s="19"/>
      <c r="V122" s="19">
        <v>739950</v>
      </c>
      <c r="W122" s="19"/>
      <c r="X122" s="19"/>
      <c r="Y122" s="19"/>
      <c r="Z122" s="19"/>
      <c r="AA122" s="19"/>
      <c r="AB122" s="19"/>
      <c r="AC122" s="19"/>
      <c r="AD122" s="19"/>
      <c r="AE122" s="19"/>
      <c r="AF122" s="19"/>
      <c r="AG122" s="19"/>
      <c r="AH122" s="19"/>
      <c r="AI122" s="19"/>
      <c r="AJ122" s="19"/>
      <c r="AK122" s="19"/>
      <c r="AL122" s="19"/>
      <c r="AM122" s="19"/>
      <c r="AN122" s="19"/>
      <c r="AO122" s="19"/>
      <c r="AP122" s="19"/>
      <c r="AQ122" s="19"/>
    </row>
    <row r="123" spans="1:43" ht="409.5">
      <c r="A123" s="3">
        <v>119</v>
      </c>
      <c r="B123" s="3" t="s">
        <v>117</v>
      </c>
      <c r="C123" s="3" t="s">
        <v>118</v>
      </c>
      <c r="D123" s="3" t="s">
        <v>71</v>
      </c>
      <c r="E123" s="3">
        <v>5</v>
      </c>
      <c r="F123" s="4">
        <v>340000</v>
      </c>
      <c r="G123" s="4">
        <f t="shared" si="2"/>
        <v>1700000</v>
      </c>
      <c r="H123" s="19"/>
      <c r="I123" s="19"/>
      <c r="J123" s="19"/>
      <c r="K123" s="19"/>
      <c r="L123" s="19"/>
      <c r="M123" s="19"/>
      <c r="N123" s="19"/>
      <c r="O123" s="19"/>
      <c r="P123" s="19"/>
      <c r="Q123" s="19"/>
      <c r="R123" s="19"/>
      <c r="S123" s="19"/>
      <c r="T123" s="19"/>
      <c r="U123" s="19"/>
      <c r="V123" s="19"/>
      <c r="W123" s="19"/>
      <c r="X123" s="19"/>
      <c r="Y123" s="19"/>
      <c r="Z123" s="19"/>
      <c r="AA123" s="19"/>
      <c r="AB123" s="19"/>
      <c r="AC123" s="19"/>
      <c r="AD123" s="19"/>
      <c r="AE123" s="19"/>
      <c r="AF123" s="19"/>
      <c r="AG123" s="19"/>
      <c r="AH123" s="19"/>
      <c r="AI123" s="19"/>
      <c r="AJ123" s="19">
        <v>339900</v>
      </c>
      <c r="AK123" s="19"/>
      <c r="AL123" s="19"/>
      <c r="AM123" s="19"/>
      <c r="AN123" s="19"/>
      <c r="AO123" s="19"/>
      <c r="AP123" s="19"/>
      <c r="AQ123" s="19"/>
    </row>
    <row r="124" spans="1:43" ht="297" customHeight="1">
      <c r="A124" s="3">
        <v>120</v>
      </c>
      <c r="B124" s="3" t="s">
        <v>119</v>
      </c>
      <c r="C124" s="3" t="s">
        <v>120</v>
      </c>
      <c r="D124" s="3" t="s">
        <v>71</v>
      </c>
      <c r="E124" s="3">
        <v>10</v>
      </c>
      <c r="F124" s="4">
        <v>125000</v>
      </c>
      <c r="G124" s="4">
        <f t="shared" si="2"/>
        <v>1250000</v>
      </c>
      <c r="H124" s="19"/>
      <c r="I124" s="19"/>
      <c r="J124" s="19"/>
      <c r="K124" s="19"/>
      <c r="L124" s="19"/>
      <c r="M124" s="19"/>
      <c r="N124" s="19"/>
      <c r="O124" s="19"/>
      <c r="P124" s="19"/>
      <c r="Q124" s="19"/>
      <c r="R124" s="19"/>
      <c r="S124" s="19"/>
      <c r="T124" s="19"/>
      <c r="U124" s="19"/>
      <c r="V124" s="19"/>
      <c r="W124" s="19">
        <v>124950</v>
      </c>
      <c r="X124" s="19"/>
      <c r="Y124" s="19"/>
      <c r="Z124" s="19"/>
      <c r="AA124" s="19"/>
      <c r="AB124" s="19"/>
      <c r="AC124" s="19"/>
      <c r="AD124" s="19"/>
      <c r="AE124" s="19"/>
      <c r="AF124" s="19"/>
      <c r="AG124" s="19"/>
      <c r="AH124" s="19"/>
      <c r="AI124" s="19"/>
      <c r="AJ124" s="19"/>
      <c r="AK124" s="19"/>
      <c r="AL124" s="19"/>
      <c r="AM124" s="19"/>
      <c r="AN124" s="19"/>
      <c r="AO124" s="19"/>
      <c r="AP124" s="19"/>
      <c r="AQ124" s="19"/>
    </row>
    <row r="125" spans="1:43" ht="197.25" customHeight="1">
      <c r="A125" s="3">
        <v>121</v>
      </c>
      <c r="B125" s="3" t="s">
        <v>119</v>
      </c>
      <c r="C125" s="35" t="s">
        <v>432</v>
      </c>
      <c r="D125" s="3" t="s">
        <v>71</v>
      </c>
      <c r="E125" s="3">
        <v>10</v>
      </c>
      <c r="F125" s="4">
        <v>174000</v>
      </c>
      <c r="G125" s="4">
        <f t="shared" si="2"/>
        <v>1740000</v>
      </c>
      <c r="H125" s="19"/>
      <c r="I125" s="19"/>
      <c r="J125" s="19"/>
      <c r="K125" s="19"/>
      <c r="L125" s="19"/>
      <c r="M125" s="19"/>
      <c r="N125" s="19"/>
      <c r="O125" s="19"/>
      <c r="P125" s="19"/>
      <c r="Q125" s="19"/>
      <c r="R125" s="19"/>
      <c r="S125" s="19"/>
      <c r="T125" s="19"/>
      <c r="U125" s="19"/>
      <c r="V125" s="19">
        <v>173950</v>
      </c>
      <c r="W125" s="19"/>
      <c r="X125" s="19"/>
      <c r="Y125" s="19"/>
      <c r="Z125" s="19"/>
      <c r="AA125" s="19"/>
      <c r="AB125" s="19"/>
      <c r="AC125" s="19"/>
      <c r="AD125" s="19"/>
      <c r="AE125" s="19"/>
      <c r="AF125" s="19"/>
      <c r="AG125" s="19"/>
      <c r="AH125" s="19"/>
      <c r="AI125" s="19"/>
      <c r="AJ125" s="19"/>
      <c r="AK125" s="19"/>
      <c r="AL125" s="19"/>
      <c r="AM125" s="19"/>
      <c r="AN125" s="19"/>
      <c r="AO125" s="19"/>
      <c r="AP125" s="19"/>
      <c r="AQ125" s="19"/>
    </row>
    <row r="126" spans="1:43" ht="348" customHeight="1">
      <c r="A126" s="3">
        <v>122</v>
      </c>
      <c r="B126" s="3" t="s">
        <v>121</v>
      </c>
      <c r="C126" s="3" t="s">
        <v>371</v>
      </c>
      <c r="D126" s="3" t="s">
        <v>71</v>
      </c>
      <c r="E126" s="3">
        <v>1</v>
      </c>
      <c r="F126" s="4">
        <v>3730500</v>
      </c>
      <c r="G126" s="4">
        <f t="shared" si="2"/>
        <v>3730500</v>
      </c>
      <c r="H126" s="19"/>
      <c r="I126" s="19"/>
      <c r="J126" s="19"/>
      <c r="K126" s="19"/>
      <c r="L126" s="19"/>
      <c r="M126" s="19"/>
      <c r="N126" s="19"/>
      <c r="O126" s="19"/>
      <c r="P126" s="19"/>
      <c r="Q126" s="19"/>
      <c r="R126" s="19"/>
      <c r="S126" s="19"/>
      <c r="T126" s="19"/>
      <c r="U126" s="19"/>
      <c r="V126" s="19">
        <v>3730450</v>
      </c>
      <c r="W126" s="19"/>
      <c r="X126" s="19"/>
      <c r="Y126" s="19"/>
      <c r="Z126" s="19"/>
      <c r="AA126" s="19"/>
      <c r="AB126" s="19"/>
      <c r="AC126" s="19"/>
      <c r="AD126" s="19"/>
      <c r="AE126" s="19"/>
      <c r="AF126" s="19"/>
      <c r="AG126" s="19"/>
      <c r="AH126" s="19"/>
      <c r="AI126" s="19"/>
      <c r="AJ126" s="19"/>
      <c r="AK126" s="19"/>
      <c r="AL126" s="19"/>
      <c r="AM126" s="19"/>
      <c r="AN126" s="19"/>
      <c r="AO126" s="19"/>
      <c r="AP126" s="19"/>
      <c r="AQ126" s="19"/>
    </row>
    <row r="127" spans="1:43" ht="409.5">
      <c r="A127" s="3">
        <v>123</v>
      </c>
      <c r="B127" s="3" t="s">
        <v>122</v>
      </c>
      <c r="C127" s="3" t="s">
        <v>372</v>
      </c>
      <c r="D127" s="3" t="s">
        <v>71</v>
      </c>
      <c r="E127" s="3">
        <v>75</v>
      </c>
      <c r="F127" s="4">
        <v>10885</v>
      </c>
      <c r="G127" s="4">
        <f t="shared" si="2"/>
        <v>816375</v>
      </c>
      <c r="H127" s="19"/>
      <c r="I127" s="19"/>
      <c r="J127" s="19"/>
      <c r="K127" s="19"/>
      <c r="L127" s="19"/>
      <c r="M127" s="19"/>
      <c r="N127" s="19"/>
      <c r="O127" s="19"/>
      <c r="P127" s="19"/>
      <c r="Q127" s="19"/>
      <c r="R127" s="19"/>
      <c r="S127" s="19"/>
      <c r="T127" s="19"/>
      <c r="U127" s="19">
        <v>6500</v>
      </c>
      <c r="V127" s="19"/>
      <c r="W127" s="19"/>
      <c r="X127" s="19"/>
      <c r="Y127" s="19"/>
      <c r="Z127" s="19"/>
      <c r="AA127" s="19"/>
      <c r="AB127" s="19"/>
      <c r="AC127" s="19"/>
      <c r="AD127" s="19"/>
      <c r="AE127" s="19"/>
      <c r="AF127" s="19"/>
      <c r="AG127" s="19"/>
      <c r="AH127" s="19"/>
      <c r="AI127" s="19"/>
      <c r="AJ127" s="19"/>
      <c r="AK127" s="19"/>
      <c r="AL127" s="19"/>
      <c r="AM127" s="19"/>
      <c r="AN127" s="19"/>
      <c r="AO127" s="19"/>
      <c r="AP127" s="19"/>
      <c r="AQ127" s="19"/>
    </row>
    <row r="128" spans="1:43" ht="409.5">
      <c r="A128" s="3">
        <v>124</v>
      </c>
      <c r="B128" s="37" t="s">
        <v>426</v>
      </c>
      <c r="C128" s="38" t="s">
        <v>556</v>
      </c>
      <c r="D128" s="3" t="s">
        <v>71</v>
      </c>
      <c r="E128" s="3">
        <v>50</v>
      </c>
      <c r="F128" s="4">
        <v>3500</v>
      </c>
      <c r="G128" s="4">
        <f t="shared" si="2"/>
        <v>175000</v>
      </c>
      <c r="H128" s="19"/>
      <c r="I128" s="19"/>
      <c r="J128" s="19"/>
      <c r="K128" s="19"/>
      <c r="L128" s="19"/>
      <c r="M128" s="19"/>
      <c r="N128" s="19"/>
      <c r="O128" s="19"/>
      <c r="P128" s="19"/>
      <c r="Q128" s="19"/>
      <c r="R128" s="19"/>
      <c r="S128" s="19"/>
      <c r="T128" s="19"/>
      <c r="U128" s="19">
        <v>2950</v>
      </c>
      <c r="V128" s="19"/>
      <c r="W128" s="19"/>
      <c r="X128" s="19"/>
      <c r="Y128" s="19"/>
      <c r="Z128" s="19"/>
      <c r="AA128" s="19"/>
      <c r="AB128" s="19"/>
      <c r="AC128" s="19"/>
      <c r="AD128" s="19"/>
      <c r="AE128" s="19"/>
      <c r="AF128" s="19"/>
      <c r="AG128" s="19"/>
      <c r="AH128" s="19"/>
      <c r="AI128" s="19"/>
      <c r="AJ128" s="19"/>
      <c r="AK128" s="19"/>
      <c r="AL128" s="19"/>
      <c r="AM128" s="19"/>
      <c r="AN128" s="19"/>
      <c r="AO128" s="19"/>
      <c r="AP128" s="19"/>
      <c r="AQ128" s="19"/>
    </row>
    <row r="129" spans="1:43" ht="409.5">
      <c r="A129" s="3">
        <v>125</v>
      </c>
      <c r="B129" s="3" t="s">
        <v>123</v>
      </c>
      <c r="C129" s="3" t="s">
        <v>124</v>
      </c>
      <c r="D129" s="5" t="s">
        <v>71</v>
      </c>
      <c r="E129" s="3">
        <v>70</v>
      </c>
      <c r="F129" s="4">
        <v>17000</v>
      </c>
      <c r="G129" s="4">
        <f t="shared" si="2"/>
        <v>1190000</v>
      </c>
      <c r="H129" s="19"/>
      <c r="I129" s="19"/>
      <c r="J129" s="19"/>
      <c r="K129" s="19"/>
      <c r="L129" s="19">
        <v>13500</v>
      </c>
      <c r="M129" s="19"/>
      <c r="N129" s="19"/>
      <c r="O129" s="19"/>
      <c r="P129" s="19"/>
      <c r="Q129" s="19"/>
      <c r="R129" s="19"/>
      <c r="S129" s="19"/>
      <c r="T129" s="19"/>
      <c r="U129" s="19">
        <v>16850</v>
      </c>
      <c r="V129" s="19"/>
      <c r="W129" s="19"/>
      <c r="X129" s="19"/>
      <c r="Y129" s="19"/>
      <c r="Z129" s="19"/>
      <c r="AA129" s="19"/>
      <c r="AB129" s="19"/>
      <c r="AC129" s="19"/>
      <c r="AD129" s="19"/>
      <c r="AE129" s="19"/>
      <c r="AF129" s="19"/>
      <c r="AG129" s="19"/>
      <c r="AH129" s="19"/>
      <c r="AI129" s="19"/>
      <c r="AJ129" s="19"/>
      <c r="AK129" s="19"/>
      <c r="AL129" s="19"/>
      <c r="AM129" s="19"/>
      <c r="AN129" s="19"/>
      <c r="AO129" s="19"/>
      <c r="AP129" s="19"/>
      <c r="AQ129" s="19"/>
    </row>
    <row r="130" spans="1:43" ht="409.5">
      <c r="A130" s="3">
        <v>126</v>
      </c>
      <c r="B130" s="3" t="s">
        <v>125</v>
      </c>
      <c r="C130" s="3" t="s">
        <v>126</v>
      </c>
      <c r="D130" s="3" t="s">
        <v>71</v>
      </c>
      <c r="E130" s="3">
        <v>2</v>
      </c>
      <c r="F130" s="4">
        <v>430500</v>
      </c>
      <c r="G130" s="4">
        <f t="shared" si="2"/>
        <v>861000</v>
      </c>
      <c r="H130" s="19"/>
      <c r="I130" s="19"/>
      <c r="J130" s="19"/>
      <c r="K130" s="19"/>
      <c r="L130" s="19"/>
      <c r="M130" s="19"/>
      <c r="N130" s="19"/>
      <c r="O130" s="19"/>
      <c r="P130" s="19"/>
      <c r="Q130" s="19"/>
      <c r="R130" s="19"/>
      <c r="S130" s="19"/>
      <c r="T130" s="19"/>
      <c r="U130" s="19"/>
      <c r="V130" s="19"/>
      <c r="W130" s="19"/>
      <c r="X130" s="19"/>
      <c r="Y130" s="19"/>
      <c r="Z130" s="19"/>
      <c r="AA130" s="19"/>
      <c r="AB130" s="19"/>
      <c r="AC130" s="19"/>
      <c r="AD130" s="19"/>
      <c r="AE130" s="19"/>
      <c r="AF130" s="19"/>
      <c r="AG130" s="19"/>
      <c r="AH130" s="19"/>
      <c r="AI130" s="19"/>
      <c r="AJ130" s="19">
        <v>430400</v>
      </c>
      <c r="AK130" s="19"/>
      <c r="AL130" s="19"/>
      <c r="AM130" s="19"/>
      <c r="AN130" s="19"/>
      <c r="AO130" s="19"/>
      <c r="AP130" s="19"/>
      <c r="AQ130" s="19"/>
    </row>
    <row r="131" spans="1:43" ht="409.5">
      <c r="A131" s="3">
        <v>127</v>
      </c>
      <c r="B131" s="3" t="s">
        <v>127</v>
      </c>
      <c r="C131" s="3" t="s">
        <v>128</v>
      </c>
      <c r="D131" s="3" t="s">
        <v>71</v>
      </c>
      <c r="E131" s="3">
        <v>1</v>
      </c>
      <c r="F131" s="4">
        <v>585700</v>
      </c>
      <c r="G131" s="4">
        <f t="shared" si="2"/>
        <v>585700</v>
      </c>
      <c r="H131" s="19"/>
      <c r="I131" s="19"/>
      <c r="J131" s="19"/>
      <c r="K131" s="19"/>
      <c r="L131" s="19"/>
      <c r="M131" s="19"/>
      <c r="N131" s="19"/>
      <c r="O131" s="19"/>
      <c r="P131" s="19"/>
      <c r="Q131" s="19"/>
      <c r="R131" s="19"/>
      <c r="S131" s="19"/>
      <c r="T131" s="19"/>
      <c r="U131" s="19"/>
      <c r="V131" s="19"/>
      <c r="W131" s="19"/>
      <c r="X131" s="19"/>
      <c r="Y131" s="19"/>
      <c r="Z131" s="19"/>
      <c r="AA131" s="19"/>
      <c r="AB131" s="19"/>
      <c r="AC131" s="19"/>
      <c r="AD131" s="19"/>
      <c r="AE131" s="19"/>
      <c r="AF131" s="19"/>
      <c r="AG131" s="19"/>
      <c r="AH131" s="19"/>
      <c r="AI131" s="19"/>
      <c r="AJ131" s="19">
        <v>585600</v>
      </c>
      <c r="AK131" s="19"/>
      <c r="AL131" s="19"/>
      <c r="AM131" s="19"/>
      <c r="AN131" s="19"/>
      <c r="AO131" s="19"/>
      <c r="AP131" s="19"/>
      <c r="AQ131" s="19"/>
    </row>
    <row r="132" spans="1:43" ht="210.75" customHeight="1">
      <c r="A132" s="3">
        <v>128</v>
      </c>
      <c r="B132" s="3" t="s">
        <v>129</v>
      </c>
      <c r="C132" s="3" t="s">
        <v>373</v>
      </c>
      <c r="D132" s="3" t="s">
        <v>71</v>
      </c>
      <c r="E132" s="3">
        <v>1</v>
      </c>
      <c r="F132" s="4">
        <v>621500</v>
      </c>
      <c r="G132" s="4">
        <f t="shared" si="2"/>
        <v>621500</v>
      </c>
      <c r="H132" s="19"/>
      <c r="I132" s="19"/>
      <c r="J132" s="19"/>
      <c r="K132" s="19"/>
      <c r="L132" s="19"/>
      <c r="M132" s="19"/>
      <c r="N132" s="19"/>
      <c r="O132" s="19"/>
      <c r="P132" s="19"/>
      <c r="Q132" s="19"/>
      <c r="R132" s="19"/>
      <c r="S132" s="19"/>
      <c r="T132" s="19"/>
      <c r="U132" s="19"/>
      <c r="V132" s="19">
        <v>621450</v>
      </c>
      <c r="W132" s="19"/>
      <c r="X132" s="19"/>
      <c r="Y132" s="19"/>
      <c r="Z132" s="19"/>
      <c r="AA132" s="19"/>
      <c r="AB132" s="19"/>
      <c r="AC132" s="19"/>
      <c r="AD132" s="19"/>
      <c r="AE132" s="19"/>
      <c r="AF132" s="19"/>
      <c r="AG132" s="19"/>
      <c r="AH132" s="19"/>
      <c r="AI132" s="19"/>
      <c r="AJ132" s="19"/>
      <c r="AK132" s="19"/>
      <c r="AL132" s="19"/>
      <c r="AM132" s="19"/>
      <c r="AN132" s="19"/>
      <c r="AO132" s="19"/>
      <c r="AP132" s="19"/>
      <c r="AQ132" s="19"/>
    </row>
    <row r="133" spans="1:43">
      <c r="A133" s="7"/>
      <c r="B133" s="22" t="s">
        <v>130</v>
      </c>
      <c r="C133" s="23"/>
      <c r="D133" s="7"/>
      <c r="E133" s="8"/>
      <c r="F133" s="9"/>
      <c r="G133" s="9"/>
      <c r="H133" s="19"/>
      <c r="I133" s="19"/>
      <c r="J133" s="19"/>
      <c r="K133" s="19"/>
      <c r="L133" s="19"/>
      <c r="M133" s="19"/>
      <c r="N133" s="19"/>
      <c r="O133" s="19"/>
      <c r="P133" s="19"/>
      <c r="Q133" s="19"/>
      <c r="R133" s="19"/>
      <c r="S133" s="19"/>
      <c r="T133" s="19"/>
      <c r="U133" s="19"/>
      <c r="V133" s="19"/>
      <c r="W133" s="19"/>
      <c r="X133" s="19"/>
      <c r="Y133" s="19"/>
      <c r="Z133" s="19"/>
      <c r="AA133" s="19"/>
      <c r="AB133" s="19"/>
      <c r="AC133" s="19"/>
      <c r="AD133" s="19"/>
      <c r="AE133" s="19"/>
      <c r="AF133" s="19"/>
      <c r="AG133" s="19"/>
      <c r="AH133" s="19"/>
      <c r="AI133" s="19"/>
      <c r="AJ133" s="19"/>
      <c r="AK133" s="19"/>
      <c r="AL133" s="19"/>
      <c r="AM133" s="19"/>
      <c r="AN133" s="19"/>
      <c r="AO133" s="19"/>
      <c r="AP133" s="19"/>
      <c r="AQ133" s="19"/>
    </row>
    <row r="134" spans="1:43" ht="409.5">
      <c r="A134" s="3">
        <v>129</v>
      </c>
      <c r="B134" s="3" t="s">
        <v>131</v>
      </c>
      <c r="C134" s="3" t="s">
        <v>464</v>
      </c>
      <c r="D134" s="3" t="s">
        <v>71</v>
      </c>
      <c r="E134" s="3">
        <v>3</v>
      </c>
      <c r="F134" s="4">
        <v>750000</v>
      </c>
      <c r="G134" s="4">
        <f t="shared" si="2"/>
        <v>2250000</v>
      </c>
      <c r="H134" s="19"/>
      <c r="I134" s="19"/>
      <c r="J134" s="19"/>
      <c r="K134" s="19"/>
      <c r="L134" s="19"/>
      <c r="M134" s="19">
        <v>750000</v>
      </c>
      <c r="N134" s="19"/>
      <c r="O134" s="19"/>
      <c r="P134" s="19"/>
      <c r="Q134" s="19"/>
      <c r="R134" s="19"/>
      <c r="S134" s="19"/>
      <c r="T134" s="19"/>
      <c r="U134" s="19"/>
      <c r="V134" s="19"/>
      <c r="W134" s="19"/>
      <c r="X134" s="19"/>
      <c r="Y134" s="19"/>
      <c r="Z134" s="19"/>
      <c r="AA134" s="19"/>
      <c r="AB134" s="19"/>
      <c r="AC134" s="19"/>
      <c r="AD134" s="19"/>
      <c r="AE134" s="19"/>
      <c r="AF134" s="19"/>
      <c r="AG134" s="19"/>
      <c r="AH134" s="19"/>
      <c r="AI134" s="19"/>
      <c r="AJ134" s="19"/>
      <c r="AK134" s="19"/>
      <c r="AL134" s="19"/>
      <c r="AM134" s="19"/>
      <c r="AN134" s="19"/>
      <c r="AO134" s="19"/>
      <c r="AP134" s="19"/>
      <c r="AQ134" s="19"/>
    </row>
    <row r="135" spans="1:43" ht="409.5">
      <c r="A135" s="3">
        <v>130</v>
      </c>
      <c r="B135" s="3" t="s">
        <v>132</v>
      </c>
      <c r="C135" s="3" t="s">
        <v>133</v>
      </c>
      <c r="D135" s="3" t="s">
        <v>71</v>
      </c>
      <c r="E135" s="3">
        <v>4</v>
      </c>
      <c r="F135" s="4">
        <v>3700000</v>
      </c>
      <c r="G135" s="4">
        <f t="shared" si="2"/>
        <v>14800000</v>
      </c>
      <c r="H135" s="19"/>
      <c r="I135" s="19"/>
      <c r="J135" s="19"/>
      <c r="K135" s="19"/>
      <c r="L135" s="19"/>
      <c r="M135" s="19">
        <v>3700000</v>
      </c>
      <c r="N135" s="19"/>
      <c r="O135" s="19"/>
      <c r="P135" s="19"/>
      <c r="Q135" s="19"/>
      <c r="R135" s="19"/>
      <c r="S135" s="19"/>
      <c r="T135" s="19"/>
      <c r="U135" s="19"/>
      <c r="V135" s="19"/>
      <c r="W135" s="19"/>
      <c r="X135" s="19"/>
      <c r="Y135" s="19"/>
      <c r="Z135" s="19"/>
      <c r="AA135" s="19"/>
      <c r="AB135" s="19"/>
      <c r="AC135" s="19"/>
      <c r="AD135" s="19"/>
      <c r="AE135" s="19"/>
      <c r="AF135" s="19"/>
      <c r="AG135" s="19"/>
      <c r="AH135" s="19"/>
      <c r="AI135" s="19"/>
      <c r="AJ135" s="19"/>
      <c r="AK135" s="19"/>
      <c r="AL135" s="19"/>
      <c r="AM135" s="19"/>
      <c r="AN135" s="19"/>
      <c r="AO135" s="19"/>
      <c r="AP135" s="19"/>
      <c r="AQ135" s="19"/>
    </row>
    <row r="136" spans="1:43" ht="409.5">
      <c r="A136" s="3">
        <v>131</v>
      </c>
      <c r="B136" s="3" t="s">
        <v>134</v>
      </c>
      <c r="C136" s="3" t="s">
        <v>135</v>
      </c>
      <c r="D136" s="3" t="s">
        <v>71</v>
      </c>
      <c r="E136" s="3">
        <v>4</v>
      </c>
      <c r="F136" s="4">
        <v>3270250</v>
      </c>
      <c r="G136" s="4">
        <f t="shared" si="2"/>
        <v>13081000</v>
      </c>
      <c r="H136" s="19"/>
      <c r="I136" s="19"/>
      <c r="J136" s="19"/>
      <c r="K136" s="19"/>
      <c r="L136" s="19"/>
      <c r="M136" s="19"/>
      <c r="N136" s="19"/>
      <c r="O136" s="19">
        <v>3270000</v>
      </c>
      <c r="P136" s="19"/>
      <c r="Q136" s="19"/>
      <c r="R136" s="19"/>
      <c r="S136" s="19"/>
      <c r="T136" s="19"/>
      <c r="U136" s="19"/>
      <c r="V136" s="19"/>
      <c r="W136" s="19"/>
      <c r="X136" s="19"/>
      <c r="Y136" s="19"/>
      <c r="Z136" s="19"/>
      <c r="AA136" s="19"/>
      <c r="AB136" s="19"/>
      <c r="AC136" s="19"/>
      <c r="AD136" s="19"/>
      <c r="AE136" s="19"/>
      <c r="AF136" s="19"/>
      <c r="AG136" s="19"/>
      <c r="AH136" s="19"/>
      <c r="AI136" s="19"/>
      <c r="AJ136" s="19"/>
      <c r="AK136" s="19"/>
      <c r="AL136" s="19"/>
      <c r="AM136" s="19"/>
      <c r="AN136" s="19"/>
      <c r="AO136" s="19"/>
      <c r="AP136" s="19"/>
      <c r="AQ136" s="19"/>
    </row>
    <row r="137" spans="1:43" ht="409.5">
      <c r="A137" s="3">
        <v>132</v>
      </c>
      <c r="B137" s="3" t="s">
        <v>136</v>
      </c>
      <c r="C137" s="3" t="s">
        <v>137</v>
      </c>
      <c r="D137" s="3" t="s">
        <v>71</v>
      </c>
      <c r="E137" s="3">
        <v>1</v>
      </c>
      <c r="F137" s="4">
        <v>5050000</v>
      </c>
      <c r="G137" s="4">
        <f t="shared" si="2"/>
        <v>5050000</v>
      </c>
      <c r="H137" s="19"/>
      <c r="I137" s="19"/>
      <c r="J137" s="19"/>
      <c r="K137" s="19"/>
      <c r="L137" s="19"/>
      <c r="M137" s="19">
        <v>5050000</v>
      </c>
      <c r="N137" s="19"/>
      <c r="O137" s="19"/>
      <c r="P137" s="19"/>
      <c r="Q137" s="19"/>
      <c r="R137" s="19"/>
      <c r="S137" s="19"/>
      <c r="T137" s="19"/>
      <c r="U137" s="19"/>
      <c r="V137" s="19"/>
      <c r="W137" s="19"/>
      <c r="X137" s="19"/>
      <c r="Y137" s="19"/>
      <c r="Z137" s="19"/>
      <c r="AA137" s="19"/>
      <c r="AB137" s="19"/>
      <c r="AC137" s="19"/>
      <c r="AD137" s="19"/>
      <c r="AE137" s="19"/>
      <c r="AF137" s="19"/>
      <c r="AG137" s="19"/>
      <c r="AH137" s="19"/>
      <c r="AI137" s="19"/>
      <c r="AJ137" s="19"/>
      <c r="AK137" s="19"/>
      <c r="AL137" s="19"/>
      <c r="AM137" s="19"/>
      <c r="AN137" s="19"/>
      <c r="AO137" s="19"/>
      <c r="AP137" s="19"/>
      <c r="AQ137" s="19"/>
    </row>
    <row r="138" spans="1:43" s="27" customFormat="1" ht="340.5" customHeight="1">
      <c r="A138" s="3">
        <v>133</v>
      </c>
      <c r="B138" s="3" t="s">
        <v>397</v>
      </c>
      <c r="C138" s="3" t="s">
        <v>138</v>
      </c>
      <c r="D138" s="3" t="s">
        <v>57</v>
      </c>
      <c r="E138" s="3">
        <v>10</v>
      </c>
      <c r="F138" s="4">
        <v>188100</v>
      </c>
      <c r="G138" s="4">
        <f t="shared" si="2"/>
        <v>1881000</v>
      </c>
      <c r="H138" s="26"/>
      <c r="I138" s="26"/>
      <c r="J138" s="26"/>
      <c r="K138" s="26"/>
      <c r="L138" s="26"/>
      <c r="M138" s="26"/>
      <c r="N138" s="26"/>
      <c r="O138" s="26"/>
      <c r="P138" s="26"/>
      <c r="Q138" s="26"/>
      <c r="R138" s="26"/>
      <c r="S138" s="26"/>
      <c r="T138" s="26"/>
      <c r="U138" s="26"/>
      <c r="V138" s="26"/>
      <c r="W138" s="26"/>
      <c r="X138" s="26"/>
      <c r="Y138" s="26"/>
      <c r="Z138" s="26"/>
      <c r="AA138" s="26"/>
      <c r="AB138" s="26"/>
      <c r="AC138" s="26"/>
      <c r="AD138" s="26"/>
      <c r="AE138" s="26"/>
      <c r="AF138" s="26"/>
      <c r="AG138" s="26">
        <v>185000</v>
      </c>
      <c r="AH138" s="26"/>
      <c r="AI138" s="26"/>
      <c r="AJ138" s="26"/>
      <c r="AK138" s="26"/>
      <c r="AL138" s="26"/>
      <c r="AM138" s="26"/>
      <c r="AN138" s="26"/>
      <c r="AO138" s="26"/>
      <c r="AP138" s="26"/>
      <c r="AQ138" s="26"/>
    </row>
    <row r="139" spans="1:43" ht="409.5">
      <c r="A139" s="3">
        <v>134</v>
      </c>
      <c r="B139" s="3" t="s">
        <v>346</v>
      </c>
      <c r="C139" s="3" t="s">
        <v>345</v>
      </c>
      <c r="D139" s="5" t="s">
        <v>57</v>
      </c>
      <c r="E139" s="3">
        <v>4</v>
      </c>
      <c r="F139" s="4">
        <v>84000</v>
      </c>
      <c r="G139" s="4">
        <f t="shared" si="2"/>
        <v>336000</v>
      </c>
      <c r="H139" s="19"/>
      <c r="I139" s="19"/>
      <c r="J139" s="19"/>
      <c r="K139" s="19"/>
      <c r="L139" s="19">
        <v>82900</v>
      </c>
      <c r="M139" s="19"/>
      <c r="N139" s="19"/>
      <c r="O139" s="19"/>
      <c r="P139" s="19"/>
      <c r="Q139" s="19"/>
      <c r="R139" s="19"/>
      <c r="S139" s="19"/>
      <c r="T139" s="19"/>
      <c r="U139" s="19"/>
      <c r="V139" s="19"/>
      <c r="W139" s="19"/>
      <c r="X139" s="19"/>
      <c r="Y139" s="19"/>
      <c r="Z139" s="19"/>
      <c r="AA139" s="19"/>
      <c r="AB139" s="19"/>
      <c r="AC139" s="19"/>
      <c r="AD139" s="19"/>
      <c r="AE139" s="19"/>
      <c r="AF139" s="19"/>
      <c r="AG139" s="19"/>
      <c r="AH139" s="19"/>
      <c r="AI139" s="19"/>
      <c r="AJ139" s="19"/>
      <c r="AK139" s="19"/>
      <c r="AL139" s="19"/>
      <c r="AM139" s="19"/>
      <c r="AN139" s="19"/>
      <c r="AO139" s="19"/>
      <c r="AP139" s="19"/>
      <c r="AQ139" s="19"/>
    </row>
    <row r="140" spans="1:43" ht="409.5">
      <c r="A140" s="3">
        <v>135</v>
      </c>
      <c r="B140" s="3" t="s">
        <v>347</v>
      </c>
      <c r="C140" s="3" t="s">
        <v>348</v>
      </c>
      <c r="D140" s="5" t="s">
        <v>57</v>
      </c>
      <c r="E140" s="3">
        <v>2</v>
      </c>
      <c r="F140" s="4">
        <v>84000</v>
      </c>
      <c r="G140" s="4">
        <f t="shared" si="2"/>
        <v>168000</v>
      </c>
      <c r="H140" s="19"/>
      <c r="I140" s="19"/>
      <c r="J140" s="19"/>
      <c r="K140" s="19"/>
      <c r="L140" s="19">
        <v>82900</v>
      </c>
      <c r="M140" s="19"/>
      <c r="N140" s="19"/>
      <c r="O140" s="19"/>
      <c r="P140" s="19"/>
      <c r="Q140" s="19"/>
      <c r="R140" s="19"/>
      <c r="S140" s="19"/>
      <c r="T140" s="19"/>
      <c r="U140" s="19"/>
      <c r="V140" s="19"/>
      <c r="W140" s="19"/>
      <c r="X140" s="19"/>
      <c r="Y140" s="19"/>
      <c r="Z140" s="19"/>
      <c r="AA140" s="19"/>
      <c r="AB140" s="19"/>
      <c r="AC140" s="19"/>
      <c r="AD140" s="19"/>
      <c r="AE140" s="19"/>
      <c r="AF140" s="19"/>
      <c r="AG140" s="19"/>
      <c r="AH140" s="19"/>
      <c r="AI140" s="19"/>
      <c r="AJ140" s="19"/>
      <c r="AK140" s="19"/>
      <c r="AL140" s="19"/>
      <c r="AM140" s="19"/>
      <c r="AN140" s="19"/>
      <c r="AO140" s="19"/>
      <c r="AP140" s="19"/>
      <c r="AQ140" s="19"/>
    </row>
    <row r="141" spans="1:43" ht="278.25" customHeight="1">
      <c r="A141" s="3">
        <v>136</v>
      </c>
      <c r="B141" s="3" t="s">
        <v>303</v>
      </c>
      <c r="C141" s="3" t="s">
        <v>304</v>
      </c>
      <c r="D141" s="3" t="s">
        <v>71</v>
      </c>
      <c r="E141" s="3">
        <v>2500</v>
      </c>
      <c r="F141" s="4">
        <v>837</v>
      </c>
      <c r="G141" s="4">
        <f t="shared" si="2"/>
        <v>2092500</v>
      </c>
      <c r="H141" s="19"/>
      <c r="I141" s="19"/>
      <c r="J141" s="19"/>
      <c r="K141" s="19"/>
      <c r="L141" s="19"/>
      <c r="M141" s="19"/>
      <c r="N141" s="19"/>
      <c r="O141" s="19"/>
      <c r="P141" s="19"/>
      <c r="Q141" s="19"/>
      <c r="R141" s="19"/>
      <c r="S141" s="19"/>
      <c r="T141" s="19"/>
      <c r="U141" s="19">
        <v>790</v>
      </c>
      <c r="V141" s="19"/>
      <c r="W141" s="19"/>
      <c r="X141" s="19"/>
      <c r="Y141" s="19"/>
      <c r="Z141" s="19"/>
      <c r="AA141" s="19"/>
      <c r="AB141" s="19"/>
      <c r="AC141" s="19"/>
      <c r="AD141" s="19"/>
      <c r="AE141" s="19">
        <v>652</v>
      </c>
      <c r="AF141" s="19"/>
      <c r="AG141" s="19">
        <v>600</v>
      </c>
      <c r="AH141" s="19"/>
      <c r="AI141" s="19"/>
      <c r="AJ141" s="19"/>
      <c r="AK141" s="19"/>
      <c r="AL141" s="19"/>
      <c r="AM141" s="19">
        <v>450</v>
      </c>
      <c r="AN141" s="19"/>
      <c r="AO141" s="19">
        <v>230</v>
      </c>
      <c r="AP141" s="19"/>
      <c r="AQ141" s="19"/>
    </row>
    <row r="142" spans="1:43" ht="126" customHeight="1">
      <c r="A142" s="3">
        <v>137</v>
      </c>
      <c r="B142" s="3" t="s">
        <v>398</v>
      </c>
      <c r="C142" s="3" t="s">
        <v>399</v>
      </c>
      <c r="D142" s="3" t="s">
        <v>71</v>
      </c>
      <c r="E142" s="3">
        <v>10</v>
      </c>
      <c r="F142" s="4">
        <v>10000</v>
      </c>
      <c r="G142" s="4">
        <f t="shared" si="2"/>
        <v>100000</v>
      </c>
      <c r="H142" s="19"/>
      <c r="I142" s="19"/>
      <c r="J142" s="19"/>
      <c r="K142" s="19"/>
      <c r="L142" s="19"/>
      <c r="M142" s="19"/>
      <c r="N142" s="19"/>
      <c r="O142" s="19"/>
      <c r="P142" s="19"/>
      <c r="Q142" s="19"/>
      <c r="R142" s="19"/>
      <c r="S142" s="19"/>
      <c r="T142" s="19"/>
      <c r="U142" s="19"/>
      <c r="V142" s="19"/>
      <c r="W142" s="19"/>
      <c r="X142" s="19"/>
      <c r="Y142" s="19"/>
      <c r="Z142" s="19"/>
      <c r="AA142" s="19"/>
      <c r="AB142" s="19"/>
      <c r="AC142" s="19"/>
      <c r="AD142" s="19"/>
      <c r="AE142" s="19"/>
      <c r="AF142" s="19"/>
      <c r="AG142" s="19"/>
      <c r="AH142" s="19"/>
      <c r="AI142" s="19"/>
      <c r="AJ142" s="19"/>
      <c r="AK142" s="19"/>
      <c r="AL142" s="19"/>
      <c r="AM142" s="19"/>
      <c r="AN142" s="19"/>
      <c r="AO142" s="19"/>
      <c r="AP142" s="19"/>
      <c r="AQ142" s="19"/>
    </row>
    <row r="143" spans="1:43" ht="135" customHeight="1">
      <c r="A143" s="3">
        <v>138</v>
      </c>
      <c r="B143" s="3" t="s">
        <v>400</v>
      </c>
      <c r="C143" s="3" t="s">
        <v>401</v>
      </c>
      <c r="D143" s="3" t="s">
        <v>71</v>
      </c>
      <c r="E143" s="3">
        <v>500</v>
      </c>
      <c r="F143" s="4">
        <v>27.4</v>
      </c>
      <c r="G143" s="4">
        <f t="shared" si="2"/>
        <v>13700</v>
      </c>
      <c r="H143" s="19"/>
      <c r="I143" s="19"/>
      <c r="J143" s="19"/>
      <c r="K143" s="19"/>
      <c r="L143" s="19"/>
      <c r="M143" s="19"/>
      <c r="N143" s="19"/>
      <c r="O143" s="19"/>
      <c r="P143" s="19"/>
      <c r="Q143" s="19"/>
      <c r="R143" s="19"/>
      <c r="S143" s="19"/>
      <c r="T143" s="19"/>
      <c r="U143" s="19"/>
      <c r="V143" s="19"/>
      <c r="W143" s="19"/>
      <c r="X143" s="19"/>
      <c r="Y143" s="19"/>
      <c r="Z143" s="19"/>
      <c r="AA143" s="19"/>
      <c r="AB143" s="19"/>
      <c r="AC143" s="19"/>
      <c r="AD143" s="19"/>
      <c r="AE143" s="19"/>
      <c r="AF143" s="19"/>
      <c r="AG143" s="19"/>
      <c r="AH143" s="19"/>
      <c r="AI143" s="19"/>
      <c r="AJ143" s="19"/>
      <c r="AK143" s="19"/>
      <c r="AL143" s="19"/>
      <c r="AM143" s="19"/>
      <c r="AN143" s="19"/>
      <c r="AO143" s="19">
        <v>25.2</v>
      </c>
      <c r="AP143" s="19"/>
      <c r="AQ143" s="19"/>
    </row>
    <row r="144" spans="1:43" ht="166.5" customHeight="1">
      <c r="A144" s="3">
        <v>139</v>
      </c>
      <c r="B144" s="3" t="s">
        <v>439</v>
      </c>
      <c r="C144" s="3" t="s">
        <v>438</v>
      </c>
      <c r="D144" s="3" t="s">
        <v>71</v>
      </c>
      <c r="E144" s="3">
        <v>2</v>
      </c>
      <c r="F144" s="4">
        <v>356565</v>
      </c>
      <c r="G144" s="4">
        <f t="shared" si="2"/>
        <v>713130</v>
      </c>
      <c r="H144" s="19"/>
      <c r="I144" s="19"/>
      <c r="J144" s="19"/>
      <c r="K144" s="19"/>
      <c r="L144" s="19"/>
      <c r="M144" s="19"/>
      <c r="N144" s="19"/>
      <c r="O144" s="19"/>
      <c r="P144" s="19"/>
      <c r="Q144" s="19"/>
      <c r="R144" s="19"/>
      <c r="S144" s="19"/>
      <c r="T144" s="19"/>
      <c r="U144" s="19"/>
      <c r="V144" s="19"/>
      <c r="W144" s="19"/>
      <c r="X144" s="19"/>
      <c r="Y144" s="19"/>
      <c r="Z144" s="19"/>
      <c r="AA144" s="19"/>
      <c r="AB144" s="19"/>
      <c r="AC144" s="19"/>
      <c r="AD144" s="19"/>
      <c r="AE144" s="19"/>
      <c r="AF144" s="19">
        <v>356000</v>
      </c>
      <c r="AG144" s="19"/>
      <c r="AH144" s="19"/>
      <c r="AI144" s="19"/>
      <c r="AJ144" s="19"/>
      <c r="AK144" s="19"/>
      <c r="AL144" s="19"/>
      <c r="AM144" s="19"/>
      <c r="AN144" s="19"/>
      <c r="AO144" s="19"/>
      <c r="AP144" s="19"/>
      <c r="AQ144" s="19"/>
    </row>
    <row r="145" spans="1:43" ht="132.75" customHeight="1">
      <c r="A145" s="3">
        <v>140</v>
      </c>
      <c r="B145" s="3" t="s">
        <v>440</v>
      </c>
      <c r="C145" s="3" t="s">
        <v>441</v>
      </c>
      <c r="D145" s="3" t="s">
        <v>71</v>
      </c>
      <c r="E145" s="3">
        <v>2</v>
      </c>
      <c r="F145" s="4">
        <v>304065</v>
      </c>
      <c r="G145" s="4">
        <f t="shared" si="2"/>
        <v>608130</v>
      </c>
      <c r="H145" s="19"/>
      <c r="I145" s="19"/>
      <c r="J145" s="19"/>
      <c r="K145" s="19"/>
      <c r="L145" s="19"/>
      <c r="M145" s="19"/>
      <c r="N145" s="19"/>
      <c r="O145" s="19"/>
      <c r="P145" s="19"/>
      <c r="Q145" s="19"/>
      <c r="R145" s="19"/>
      <c r="S145" s="19"/>
      <c r="T145" s="19"/>
      <c r="U145" s="19"/>
      <c r="V145" s="19"/>
      <c r="W145" s="19"/>
      <c r="X145" s="19"/>
      <c r="Y145" s="19"/>
      <c r="Z145" s="19"/>
      <c r="AA145" s="19"/>
      <c r="AB145" s="19"/>
      <c r="AC145" s="19"/>
      <c r="AD145" s="19"/>
      <c r="AE145" s="19"/>
      <c r="AF145" s="19">
        <v>304000</v>
      </c>
      <c r="AG145" s="19"/>
      <c r="AH145" s="19"/>
      <c r="AI145" s="19"/>
      <c r="AJ145" s="19"/>
      <c r="AK145" s="19"/>
      <c r="AL145" s="19"/>
      <c r="AM145" s="19"/>
      <c r="AN145" s="19"/>
      <c r="AO145" s="19"/>
      <c r="AP145" s="19"/>
      <c r="AQ145" s="19"/>
    </row>
    <row r="146" spans="1:43" ht="254.25" customHeight="1">
      <c r="A146" s="3">
        <v>141</v>
      </c>
      <c r="B146" s="3" t="s">
        <v>544</v>
      </c>
      <c r="C146" s="3" t="s">
        <v>545</v>
      </c>
      <c r="D146" s="3" t="s">
        <v>442</v>
      </c>
      <c r="E146" s="3">
        <v>2</v>
      </c>
      <c r="F146" s="4">
        <v>490940</v>
      </c>
      <c r="G146" s="4">
        <f t="shared" si="2"/>
        <v>981880</v>
      </c>
      <c r="H146" s="19"/>
      <c r="I146" s="19"/>
      <c r="J146" s="19"/>
      <c r="K146" s="19"/>
      <c r="L146" s="19"/>
      <c r="M146" s="19"/>
      <c r="N146" s="19"/>
      <c r="O146" s="19"/>
      <c r="P146" s="19"/>
      <c r="Q146" s="19"/>
      <c r="R146" s="19"/>
      <c r="S146" s="19"/>
      <c r="T146" s="19"/>
      <c r="U146" s="19"/>
      <c r="V146" s="19"/>
      <c r="W146" s="19"/>
      <c r="X146" s="19"/>
      <c r="Y146" s="19"/>
      <c r="Z146" s="19"/>
      <c r="AA146" s="19"/>
      <c r="AB146" s="19"/>
      <c r="AC146" s="19"/>
      <c r="AD146" s="19"/>
      <c r="AE146" s="19"/>
      <c r="AF146" s="19">
        <v>490000</v>
      </c>
      <c r="AG146" s="19"/>
      <c r="AH146" s="19"/>
      <c r="AI146" s="19"/>
      <c r="AJ146" s="19"/>
      <c r="AK146" s="19"/>
      <c r="AL146" s="19"/>
      <c r="AM146" s="19"/>
      <c r="AN146" s="19"/>
      <c r="AO146" s="19"/>
      <c r="AP146" s="19"/>
      <c r="AQ146" s="19"/>
    </row>
    <row r="147" spans="1:43" ht="150">
      <c r="A147" s="3">
        <v>142</v>
      </c>
      <c r="B147" s="3" t="s">
        <v>404</v>
      </c>
      <c r="C147" s="3" t="s">
        <v>405</v>
      </c>
      <c r="D147" s="3" t="s">
        <v>71</v>
      </c>
      <c r="E147" s="3">
        <v>30</v>
      </c>
      <c r="F147" s="28">
        <v>582</v>
      </c>
      <c r="G147" s="4">
        <f t="shared" si="2"/>
        <v>17460</v>
      </c>
      <c r="H147" s="19"/>
      <c r="I147" s="19"/>
      <c r="J147" s="19"/>
      <c r="K147" s="19"/>
      <c r="L147" s="19"/>
      <c r="M147" s="19"/>
      <c r="N147" s="19"/>
      <c r="O147" s="19"/>
      <c r="P147" s="19"/>
      <c r="Q147" s="19"/>
      <c r="R147" s="19"/>
      <c r="S147" s="19"/>
      <c r="T147" s="19"/>
      <c r="U147" s="19"/>
      <c r="V147" s="19"/>
      <c r="W147" s="19"/>
      <c r="X147" s="19"/>
      <c r="Y147" s="19"/>
      <c r="Z147" s="19"/>
      <c r="AA147" s="19"/>
      <c r="AB147" s="19"/>
      <c r="AC147" s="19"/>
      <c r="AD147" s="19"/>
      <c r="AE147" s="19"/>
      <c r="AF147" s="19"/>
      <c r="AG147" s="19"/>
      <c r="AH147" s="19"/>
      <c r="AI147" s="19"/>
      <c r="AJ147" s="19"/>
      <c r="AK147" s="19"/>
      <c r="AL147" s="19"/>
      <c r="AM147" s="19"/>
      <c r="AN147" s="19"/>
      <c r="AO147" s="19">
        <v>275</v>
      </c>
      <c r="AP147" s="19"/>
      <c r="AQ147" s="19"/>
    </row>
    <row r="148" spans="1:43" ht="150">
      <c r="A148" s="3">
        <v>143</v>
      </c>
      <c r="B148" s="3" t="s">
        <v>403</v>
      </c>
      <c r="C148" s="3" t="s">
        <v>406</v>
      </c>
      <c r="D148" s="3" t="s">
        <v>71</v>
      </c>
      <c r="E148" s="3">
        <v>500</v>
      </c>
      <c r="F148" s="28">
        <v>582</v>
      </c>
      <c r="G148" s="4">
        <f t="shared" si="2"/>
        <v>291000</v>
      </c>
      <c r="H148" s="19"/>
      <c r="I148" s="19"/>
      <c r="J148" s="19"/>
      <c r="K148" s="19"/>
      <c r="L148" s="19"/>
      <c r="M148" s="19"/>
      <c r="N148" s="19"/>
      <c r="O148" s="19"/>
      <c r="P148" s="19"/>
      <c r="Q148" s="19"/>
      <c r="R148" s="19"/>
      <c r="S148" s="19"/>
      <c r="T148" s="19"/>
      <c r="U148" s="19"/>
      <c r="V148" s="19"/>
      <c r="W148" s="19"/>
      <c r="X148" s="19"/>
      <c r="Y148" s="19"/>
      <c r="Z148" s="19"/>
      <c r="AA148" s="19"/>
      <c r="AB148" s="19"/>
      <c r="AC148" s="19"/>
      <c r="AD148" s="19"/>
      <c r="AE148" s="19"/>
      <c r="AF148" s="19"/>
      <c r="AG148" s="19"/>
      <c r="AH148" s="19"/>
      <c r="AI148" s="19"/>
      <c r="AJ148" s="19"/>
      <c r="AK148" s="19"/>
      <c r="AL148" s="19"/>
      <c r="AM148" s="19"/>
      <c r="AN148" s="19"/>
      <c r="AO148" s="19">
        <v>275</v>
      </c>
      <c r="AP148" s="19"/>
      <c r="AQ148" s="19"/>
    </row>
    <row r="149" spans="1:43" ht="150">
      <c r="A149" s="3">
        <v>144</v>
      </c>
      <c r="B149" s="3" t="s">
        <v>402</v>
      </c>
      <c r="C149" s="3" t="s">
        <v>407</v>
      </c>
      <c r="D149" s="3" t="s">
        <v>71</v>
      </c>
      <c r="E149" s="3">
        <v>500</v>
      </c>
      <c r="F149" s="28">
        <v>582</v>
      </c>
      <c r="G149" s="4">
        <f t="shared" si="2"/>
        <v>291000</v>
      </c>
      <c r="H149" s="19"/>
      <c r="I149" s="19"/>
      <c r="J149" s="19"/>
      <c r="K149" s="19"/>
      <c r="L149" s="19"/>
      <c r="M149" s="19"/>
      <c r="N149" s="19"/>
      <c r="O149" s="19"/>
      <c r="P149" s="19"/>
      <c r="Q149" s="19"/>
      <c r="R149" s="19"/>
      <c r="S149" s="19"/>
      <c r="T149" s="19"/>
      <c r="U149" s="19"/>
      <c r="V149" s="19"/>
      <c r="W149" s="19"/>
      <c r="X149" s="19"/>
      <c r="Y149" s="19"/>
      <c r="Z149" s="19"/>
      <c r="AA149" s="19"/>
      <c r="AB149" s="19"/>
      <c r="AC149" s="19"/>
      <c r="AD149" s="19"/>
      <c r="AE149" s="19"/>
      <c r="AF149" s="19"/>
      <c r="AG149" s="19"/>
      <c r="AH149" s="19"/>
      <c r="AI149" s="19"/>
      <c r="AJ149" s="19"/>
      <c r="AK149" s="19"/>
      <c r="AL149" s="19"/>
      <c r="AM149" s="19"/>
      <c r="AN149" s="19"/>
      <c r="AO149" s="19">
        <v>275</v>
      </c>
      <c r="AP149" s="19"/>
      <c r="AQ149" s="19"/>
    </row>
    <row r="150" spans="1:43" ht="150">
      <c r="A150" s="3">
        <v>145</v>
      </c>
      <c r="B150" s="3" t="s">
        <v>314</v>
      </c>
      <c r="C150" s="3" t="s">
        <v>408</v>
      </c>
      <c r="D150" s="3" t="s">
        <v>71</v>
      </c>
      <c r="E150" s="3">
        <v>50</v>
      </c>
      <c r="F150" s="28">
        <v>582</v>
      </c>
      <c r="G150" s="4">
        <f t="shared" si="2"/>
        <v>29100</v>
      </c>
      <c r="H150" s="19"/>
      <c r="I150" s="19"/>
      <c r="J150" s="19"/>
      <c r="K150" s="19"/>
      <c r="L150" s="19"/>
      <c r="M150" s="19"/>
      <c r="N150" s="19"/>
      <c r="O150" s="19"/>
      <c r="P150" s="19"/>
      <c r="Q150" s="19"/>
      <c r="R150" s="19"/>
      <c r="S150" s="19"/>
      <c r="T150" s="19"/>
      <c r="U150" s="19"/>
      <c r="V150" s="19"/>
      <c r="W150" s="19"/>
      <c r="X150" s="19"/>
      <c r="Y150" s="19"/>
      <c r="Z150" s="19"/>
      <c r="AA150" s="19"/>
      <c r="AB150" s="19"/>
      <c r="AC150" s="19"/>
      <c r="AD150" s="19"/>
      <c r="AE150" s="19"/>
      <c r="AF150" s="19"/>
      <c r="AG150" s="19"/>
      <c r="AH150" s="19"/>
      <c r="AI150" s="19"/>
      <c r="AJ150" s="19"/>
      <c r="AK150" s="19"/>
      <c r="AL150" s="19"/>
      <c r="AM150" s="19"/>
      <c r="AN150" s="19"/>
      <c r="AO150" s="19">
        <v>275</v>
      </c>
      <c r="AP150" s="19"/>
      <c r="AQ150" s="19"/>
    </row>
    <row r="151" spans="1:43" ht="37.5">
      <c r="A151" s="3">
        <v>146</v>
      </c>
      <c r="B151" s="3" t="s">
        <v>409</v>
      </c>
      <c r="C151" s="3" t="s">
        <v>139</v>
      </c>
      <c r="D151" s="5" t="s">
        <v>71</v>
      </c>
      <c r="E151" s="3">
        <v>5</v>
      </c>
      <c r="F151" s="4">
        <v>7500</v>
      </c>
      <c r="G151" s="4">
        <f t="shared" si="2"/>
        <v>37500</v>
      </c>
      <c r="H151" s="19"/>
      <c r="I151" s="19"/>
      <c r="J151" s="19"/>
      <c r="K151" s="19"/>
      <c r="L151" s="19"/>
      <c r="M151" s="19"/>
      <c r="N151" s="19"/>
      <c r="O151" s="19"/>
      <c r="P151" s="19"/>
      <c r="Q151" s="19"/>
      <c r="R151" s="19"/>
      <c r="S151" s="19"/>
      <c r="T151" s="19"/>
      <c r="U151" s="19"/>
      <c r="V151" s="19"/>
      <c r="W151" s="19"/>
      <c r="X151" s="19"/>
      <c r="Y151" s="19"/>
      <c r="Z151" s="19"/>
      <c r="AA151" s="19"/>
      <c r="AB151" s="19"/>
      <c r="AC151" s="19"/>
      <c r="AD151" s="19"/>
      <c r="AE151" s="19"/>
      <c r="AF151" s="19"/>
      <c r="AG151" s="19"/>
      <c r="AH151" s="19"/>
      <c r="AI151" s="19"/>
      <c r="AJ151" s="19"/>
      <c r="AK151" s="19"/>
      <c r="AL151" s="19"/>
      <c r="AM151" s="19"/>
      <c r="AN151" s="19"/>
      <c r="AO151" s="19"/>
      <c r="AP151" s="19"/>
      <c r="AQ151" s="19"/>
    </row>
    <row r="152" spans="1:43" ht="409.5">
      <c r="A152" s="3">
        <v>147</v>
      </c>
      <c r="B152" s="3" t="s">
        <v>140</v>
      </c>
      <c r="C152" s="3" t="s">
        <v>141</v>
      </c>
      <c r="D152" s="3" t="s">
        <v>71</v>
      </c>
      <c r="E152" s="3">
        <v>100</v>
      </c>
      <c r="F152" s="4">
        <v>14900</v>
      </c>
      <c r="G152" s="4">
        <f t="shared" si="2"/>
        <v>1490000</v>
      </c>
      <c r="H152" s="19"/>
      <c r="I152" s="19"/>
      <c r="J152" s="19"/>
      <c r="K152" s="19"/>
      <c r="L152" s="19"/>
      <c r="M152" s="19"/>
      <c r="N152" s="19"/>
      <c r="O152" s="19"/>
      <c r="P152" s="19">
        <v>14000</v>
      </c>
      <c r="Q152" s="19"/>
      <c r="R152" s="19"/>
      <c r="S152" s="19"/>
      <c r="T152" s="19"/>
      <c r="U152" s="19"/>
      <c r="V152" s="19"/>
      <c r="W152" s="19"/>
      <c r="X152" s="19"/>
      <c r="Y152" s="19"/>
      <c r="Z152" s="19"/>
      <c r="AA152" s="19"/>
      <c r="AB152" s="19"/>
      <c r="AC152" s="19"/>
      <c r="AD152" s="19"/>
      <c r="AE152" s="19"/>
      <c r="AF152" s="19"/>
      <c r="AG152" s="19"/>
      <c r="AH152" s="19"/>
      <c r="AI152" s="19"/>
      <c r="AJ152" s="19"/>
      <c r="AK152" s="19"/>
      <c r="AL152" s="19"/>
      <c r="AM152" s="19"/>
      <c r="AN152" s="19"/>
      <c r="AO152" s="19"/>
      <c r="AP152" s="19"/>
      <c r="AQ152" s="19"/>
    </row>
    <row r="153" spans="1:43" ht="166.5" customHeight="1">
      <c r="A153" s="3">
        <v>148</v>
      </c>
      <c r="B153" s="3" t="s">
        <v>142</v>
      </c>
      <c r="C153" s="3" t="s">
        <v>143</v>
      </c>
      <c r="D153" s="3" t="s">
        <v>71</v>
      </c>
      <c r="E153" s="3">
        <v>50</v>
      </c>
      <c r="F153" s="4">
        <v>3400</v>
      </c>
      <c r="G153" s="4">
        <f t="shared" si="2"/>
        <v>170000</v>
      </c>
      <c r="H153" s="19"/>
      <c r="I153" s="19"/>
      <c r="J153" s="19"/>
      <c r="K153" s="19"/>
      <c r="L153" s="19"/>
      <c r="M153" s="19"/>
      <c r="N153" s="19"/>
      <c r="O153" s="19"/>
      <c r="P153" s="19"/>
      <c r="Q153" s="19"/>
      <c r="R153" s="19"/>
      <c r="S153" s="19"/>
      <c r="T153" s="19"/>
      <c r="U153" s="19"/>
      <c r="V153" s="19"/>
      <c r="W153" s="19"/>
      <c r="X153" s="19"/>
      <c r="Y153" s="19"/>
      <c r="Z153" s="19"/>
      <c r="AA153" s="19"/>
      <c r="AB153" s="19"/>
      <c r="AC153" s="19"/>
      <c r="AD153" s="19"/>
      <c r="AE153" s="19"/>
      <c r="AF153" s="19"/>
      <c r="AG153" s="19"/>
      <c r="AH153" s="19"/>
      <c r="AI153" s="19"/>
      <c r="AJ153" s="19"/>
      <c r="AK153" s="19"/>
      <c r="AL153" s="19"/>
      <c r="AM153" s="19"/>
      <c r="AN153" s="19"/>
      <c r="AO153" s="19"/>
      <c r="AP153" s="19"/>
      <c r="AQ153" s="19"/>
    </row>
    <row r="154" spans="1:43" ht="137.25" customHeight="1">
      <c r="A154" s="3">
        <v>149</v>
      </c>
      <c r="B154" s="3" t="s">
        <v>144</v>
      </c>
      <c r="C154" s="3" t="s">
        <v>145</v>
      </c>
      <c r="D154" s="5" t="s">
        <v>274</v>
      </c>
      <c r="E154" s="3">
        <v>10</v>
      </c>
      <c r="F154" s="4">
        <v>20500</v>
      </c>
      <c r="G154" s="4">
        <f t="shared" si="2"/>
        <v>205000</v>
      </c>
      <c r="H154" s="19"/>
      <c r="I154" s="19"/>
      <c r="J154" s="19"/>
      <c r="K154" s="19"/>
      <c r="L154" s="19"/>
      <c r="M154" s="19"/>
      <c r="N154" s="19"/>
      <c r="O154" s="19"/>
      <c r="P154" s="19"/>
      <c r="Q154" s="19"/>
      <c r="R154" s="19"/>
      <c r="S154" s="19">
        <v>20500</v>
      </c>
      <c r="T154" s="19"/>
      <c r="U154" s="19"/>
      <c r="V154" s="19"/>
      <c r="W154" s="19"/>
      <c r="X154" s="19"/>
      <c r="Y154" s="19"/>
      <c r="Z154" s="19"/>
      <c r="AA154" s="19"/>
      <c r="AB154" s="19"/>
      <c r="AC154" s="19"/>
      <c r="AD154" s="19"/>
      <c r="AE154" s="19"/>
      <c r="AF154" s="19"/>
      <c r="AG154" s="19"/>
      <c r="AH154" s="19"/>
      <c r="AI154" s="19"/>
      <c r="AJ154" s="19"/>
      <c r="AK154" s="19"/>
      <c r="AL154" s="19"/>
      <c r="AM154" s="19"/>
      <c r="AN154" s="19"/>
      <c r="AO154" s="19"/>
      <c r="AP154" s="19"/>
      <c r="AQ154" s="19"/>
    </row>
    <row r="155" spans="1:43" ht="409.5">
      <c r="A155" s="3">
        <v>150</v>
      </c>
      <c r="B155" s="3" t="s">
        <v>146</v>
      </c>
      <c r="C155" s="3" t="s">
        <v>147</v>
      </c>
      <c r="D155" s="3" t="s">
        <v>71</v>
      </c>
      <c r="E155" s="3">
        <v>22</v>
      </c>
      <c r="F155" s="4">
        <v>225000</v>
      </c>
      <c r="G155" s="4">
        <f t="shared" si="2"/>
        <v>4950000</v>
      </c>
      <c r="H155" s="19"/>
      <c r="I155" s="19"/>
      <c r="J155" s="19"/>
      <c r="K155" s="19"/>
      <c r="L155" s="19"/>
      <c r="M155" s="19">
        <v>225000</v>
      </c>
      <c r="N155" s="19"/>
      <c r="O155" s="19"/>
      <c r="P155" s="19"/>
      <c r="Q155" s="19"/>
      <c r="R155" s="19"/>
      <c r="S155" s="19"/>
      <c r="T155" s="19"/>
      <c r="U155" s="19"/>
      <c r="V155" s="19"/>
      <c r="W155" s="19"/>
      <c r="X155" s="19"/>
      <c r="Y155" s="19"/>
      <c r="Z155" s="19"/>
      <c r="AA155" s="19"/>
      <c r="AB155" s="19"/>
      <c r="AC155" s="19"/>
      <c r="AD155" s="19"/>
      <c r="AE155" s="19"/>
      <c r="AF155" s="19"/>
      <c r="AG155" s="19"/>
      <c r="AH155" s="19"/>
      <c r="AI155" s="19"/>
      <c r="AJ155" s="19"/>
      <c r="AK155" s="19"/>
      <c r="AL155" s="19"/>
      <c r="AM155" s="19"/>
      <c r="AN155" s="19"/>
      <c r="AO155" s="19"/>
      <c r="AP155" s="19"/>
      <c r="AQ155" s="19"/>
    </row>
    <row r="156" spans="1:43" ht="349.5" customHeight="1">
      <c r="A156" s="3">
        <v>151</v>
      </c>
      <c r="B156" s="3" t="s">
        <v>148</v>
      </c>
      <c r="C156" s="3" t="s">
        <v>149</v>
      </c>
      <c r="D156" s="3" t="s">
        <v>71</v>
      </c>
      <c r="E156" s="3">
        <v>27</v>
      </c>
      <c r="F156" s="4">
        <v>67500</v>
      </c>
      <c r="G156" s="4">
        <f t="shared" ref="G156:G219" si="3">E156*F156</f>
        <v>1822500</v>
      </c>
      <c r="H156" s="19"/>
      <c r="I156" s="19"/>
      <c r="J156" s="19"/>
      <c r="K156" s="19"/>
      <c r="L156" s="19"/>
      <c r="M156" s="19"/>
      <c r="N156" s="19"/>
      <c r="O156" s="19"/>
      <c r="P156" s="19"/>
      <c r="Q156" s="19"/>
      <c r="R156" s="19"/>
      <c r="S156" s="19"/>
      <c r="T156" s="19"/>
      <c r="U156" s="19"/>
      <c r="V156" s="19"/>
      <c r="W156" s="19"/>
      <c r="X156" s="19"/>
      <c r="Y156" s="19"/>
      <c r="Z156" s="19"/>
      <c r="AA156" s="19"/>
      <c r="AB156" s="19"/>
      <c r="AC156" s="19"/>
      <c r="AD156" s="19">
        <v>67500</v>
      </c>
      <c r="AE156" s="19"/>
      <c r="AF156" s="19"/>
      <c r="AG156" s="19"/>
      <c r="AH156" s="19"/>
      <c r="AI156" s="19"/>
      <c r="AJ156" s="19"/>
      <c r="AK156" s="19"/>
      <c r="AL156" s="19"/>
      <c r="AM156" s="19"/>
      <c r="AN156" s="19"/>
      <c r="AO156" s="19"/>
      <c r="AP156" s="19"/>
      <c r="AQ156" s="19"/>
    </row>
    <row r="157" spans="1:43" ht="258.75" customHeight="1">
      <c r="A157" s="3">
        <v>152</v>
      </c>
      <c r="B157" s="3" t="s">
        <v>477</v>
      </c>
      <c r="C157" s="3" t="s">
        <v>478</v>
      </c>
      <c r="D157" s="3" t="s">
        <v>71</v>
      </c>
      <c r="E157" s="3">
        <v>30</v>
      </c>
      <c r="F157" s="4">
        <v>29000</v>
      </c>
      <c r="G157" s="4">
        <f t="shared" si="3"/>
        <v>870000</v>
      </c>
      <c r="H157" s="19"/>
      <c r="I157" s="19"/>
      <c r="J157" s="19"/>
      <c r="K157" s="19"/>
      <c r="L157" s="19"/>
      <c r="M157" s="19"/>
      <c r="N157" s="19"/>
      <c r="O157" s="19"/>
      <c r="P157" s="19"/>
      <c r="Q157" s="19"/>
      <c r="R157" s="19"/>
      <c r="S157" s="19"/>
      <c r="T157" s="19"/>
      <c r="U157" s="19"/>
      <c r="V157" s="19"/>
      <c r="W157" s="19"/>
      <c r="X157" s="19"/>
      <c r="Y157" s="19"/>
      <c r="Z157" s="19"/>
      <c r="AA157" s="19"/>
      <c r="AB157" s="19"/>
      <c r="AC157" s="19"/>
      <c r="AD157" s="19">
        <v>29000</v>
      </c>
      <c r="AE157" s="19"/>
      <c r="AF157" s="19"/>
      <c r="AG157" s="19"/>
      <c r="AH157" s="19"/>
      <c r="AI157" s="19"/>
      <c r="AJ157" s="19"/>
      <c r="AK157" s="19"/>
      <c r="AL157" s="19"/>
      <c r="AM157" s="19"/>
      <c r="AN157" s="19"/>
      <c r="AO157" s="19"/>
      <c r="AP157" s="19"/>
      <c r="AQ157" s="19"/>
    </row>
    <row r="158" spans="1:43" ht="246" customHeight="1">
      <c r="A158" s="3">
        <v>153</v>
      </c>
      <c r="B158" s="3" t="s">
        <v>411</v>
      </c>
      <c r="C158" s="3" t="s">
        <v>150</v>
      </c>
      <c r="D158" s="3" t="s">
        <v>71</v>
      </c>
      <c r="E158" s="3">
        <v>20</v>
      </c>
      <c r="F158" s="4">
        <v>29000</v>
      </c>
      <c r="G158" s="4">
        <f t="shared" si="3"/>
        <v>580000</v>
      </c>
      <c r="H158" s="19"/>
      <c r="I158" s="19"/>
      <c r="J158" s="19"/>
      <c r="K158" s="19"/>
      <c r="L158" s="19"/>
      <c r="M158" s="19"/>
      <c r="N158" s="19"/>
      <c r="O158" s="19"/>
      <c r="P158" s="19"/>
      <c r="Q158" s="19"/>
      <c r="R158" s="19"/>
      <c r="S158" s="19"/>
      <c r="T158" s="19"/>
      <c r="U158" s="19"/>
      <c r="V158" s="19"/>
      <c r="W158" s="19"/>
      <c r="X158" s="19"/>
      <c r="Y158" s="19"/>
      <c r="Z158" s="19"/>
      <c r="AA158" s="19"/>
      <c r="AB158" s="19"/>
      <c r="AC158" s="19"/>
      <c r="AD158" s="19">
        <v>29000</v>
      </c>
      <c r="AE158" s="19"/>
      <c r="AF158" s="19"/>
      <c r="AG158" s="19"/>
      <c r="AH158" s="19"/>
      <c r="AI158" s="19"/>
      <c r="AJ158" s="19"/>
      <c r="AK158" s="19"/>
      <c r="AL158" s="19"/>
      <c r="AM158" s="19"/>
      <c r="AN158" s="19"/>
      <c r="AO158" s="19"/>
      <c r="AP158" s="19"/>
      <c r="AQ158" s="19"/>
    </row>
    <row r="159" spans="1:43" ht="230.25" customHeight="1">
      <c r="A159" s="3">
        <v>154</v>
      </c>
      <c r="B159" s="3" t="s">
        <v>410</v>
      </c>
      <c r="C159" s="3" t="s">
        <v>151</v>
      </c>
      <c r="D159" s="3" t="s">
        <v>71</v>
      </c>
      <c r="E159" s="3">
        <v>20</v>
      </c>
      <c r="F159" s="4">
        <v>20000</v>
      </c>
      <c r="G159" s="4">
        <f t="shared" si="3"/>
        <v>400000</v>
      </c>
      <c r="H159" s="19"/>
      <c r="I159" s="19"/>
      <c r="J159" s="19"/>
      <c r="K159" s="19"/>
      <c r="L159" s="19"/>
      <c r="M159" s="19"/>
      <c r="N159" s="19"/>
      <c r="O159" s="19"/>
      <c r="P159" s="19"/>
      <c r="Q159" s="19"/>
      <c r="R159" s="19"/>
      <c r="S159" s="19"/>
      <c r="T159" s="19"/>
      <c r="U159" s="19"/>
      <c r="V159" s="19"/>
      <c r="W159" s="19"/>
      <c r="X159" s="19"/>
      <c r="Y159" s="19"/>
      <c r="Z159" s="19"/>
      <c r="AA159" s="19"/>
      <c r="AB159" s="19"/>
      <c r="AC159" s="19"/>
      <c r="AD159" s="19">
        <v>20000</v>
      </c>
      <c r="AE159" s="19"/>
      <c r="AF159" s="19"/>
      <c r="AG159" s="19"/>
      <c r="AH159" s="19"/>
      <c r="AI159" s="19"/>
      <c r="AJ159" s="19"/>
      <c r="AK159" s="19"/>
      <c r="AL159" s="19"/>
      <c r="AM159" s="19"/>
      <c r="AN159" s="19"/>
      <c r="AO159" s="19"/>
      <c r="AP159" s="19"/>
      <c r="AQ159" s="19"/>
    </row>
    <row r="160" spans="1:43" ht="230.25" customHeight="1">
      <c r="A160" s="3">
        <v>155</v>
      </c>
      <c r="B160" s="3" t="s">
        <v>412</v>
      </c>
      <c r="C160" s="3" t="s">
        <v>311</v>
      </c>
      <c r="D160" s="5" t="s">
        <v>152</v>
      </c>
      <c r="E160" s="3">
        <v>20</v>
      </c>
      <c r="F160" s="4">
        <v>20000</v>
      </c>
      <c r="G160" s="4">
        <f t="shared" si="3"/>
        <v>400000</v>
      </c>
      <c r="H160" s="19"/>
      <c r="I160" s="19"/>
      <c r="J160" s="19"/>
      <c r="K160" s="19"/>
      <c r="L160" s="19"/>
      <c r="M160" s="19"/>
      <c r="N160" s="19"/>
      <c r="O160" s="19"/>
      <c r="P160" s="19"/>
      <c r="Q160" s="19"/>
      <c r="R160" s="19"/>
      <c r="S160" s="19"/>
      <c r="T160" s="19"/>
      <c r="U160" s="19"/>
      <c r="V160" s="19"/>
      <c r="W160" s="19"/>
      <c r="X160" s="19"/>
      <c r="Y160" s="19"/>
      <c r="Z160" s="19"/>
      <c r="AA160" s="19"/>
      <c r="AB160" s="19"/>
      <c r="AC160" s="19"/>
      <c r="AD160" s="19">
        <v>20000</v>
      </c>
      <c r="AE160" s="19"/>
      <c r="AF160" s="19"/>
      <c r="AG160" s="19"/>
      <c r="AH160" s="19"/>
      <c r="AI160" s="19"/>
      <c r="AJ160" s="19"/>
      <c r="AK160" s="19"/>
      <c r="AL160" s="19"/>
      <c r="AM160" s="19"/>
      <c r="AN160" s="19"/>
      <c r="AO160" s="19"/>
      <c r="AP160" s="19"/>
      <c r="AQ160" s="19"/>
    </row>
    <row r="161" spans="1:44" ht="220.5" customHeight="1">
      <c r="A161" s="3">
        <v>156</v>
      </c>
      <c r="B161" s="3" t="s">
        <v>153</v>
      </c>
      <c r="C161" s="3" t="s">
        <v>154</v>
      </c>
      <c r="D161" s="3" t="s">
        <v>71</v>
      </c>
      <c r="E161" s="3">
        <v>10</v>
      </c>
      <c r="F161" s="4">
        <v>20000</v>
      </c>
      <c r="G161" s="4">
        <f t="shared" si="3"/>
        <v>200000</v>
      </c>
      <c r="H161" s="19"/>
      <c r="I161" s="19"/>
      <c r="J161" s="19"/>
      <c r="K161" s="19"/>
      <c r="L161" s="19"/>
      <c r="M161" s="19"/>
      <c r="N161" s="19"/>
      <c r="O161" s="19"/>
      <c r="P161" s="19"/>
      <c r="Q161" s="19"/>
      <c r="R161" s="19"/>
      <c r="S161" s="19"/>
      <c r="T161" s="19"/>
      <c r="U161" s="19"/>
      <c r="V161" s="19"/>
      <c r="W161" s="19"/>
      <c r="X161" s="19"/>
      <c r="Y161" s="19"/>
      <c r="Z161" s="19"/>
      <c r="AA161" s="19"/>
      <c r="AB161" s="19"/>
      <c r="AC161" s="19"/>
      <c r="AD161" s="19"/>
      <c r="AE161" s="19"/>
      <c r="AF161" s="19"/>
      <c r="AG161" s="19"/>
      <c r="AH161" s="19"/>
      <c r="AI161" s="19"/>
      <c r="AJ161" s="19"/>
      <c r="AK161" s="19"/>
      <c r="AL161" s="19"/>
      <c r="AM161" s="19"/>
      <c r="AN161" s="19"/>
      <c r="AO161" s="19"/>
      <c r="AP161" s="19"/>
      <c r="AQ161" s="19"/>
    </row>
    <row r="162" spans="1:44" ht="230.25" customHeight="1">
      <c r="A162" s="3">
        <v>157</v>
      </c>
      <c r="B162" s="3" t="s">
        <v>155</v>
      </c>
      <c r="C162" s="3" t="s">
        <v>156</v>
      </c>
      <c r="D162" s="3" t="s">
        <v>71</v>
      </c>
      <c r="E162" s="3">
        <v>50</v>
      </c>
      <c r="F162" s="4">
        <v>8500</v>
      </c>
      <c r="G162" s="4">
        <f t="shared" si="3"/>
        <v>425000</v>
      </c>
      <c r="H162" s="19"/>
      <c r="I162" s="19"/>
      <c r="J162" s="19"/>
      <c r="K162" s="19"/>
      <c r="L162" s="19"/>
      <c r="M162" s="19"/>
      <c r="N162" s="19"/>
      <c r="O162" s="19"/>
      <c r="P162" s="19"/>
      <c r="Q162" s="19"/>
      <c r="R162" s="19"/>
      <c r="S162" s="19"/>
      <c r="T162" s="19"/>
      <c r="U162" s="19"/>
      <c r="V162" s="19"/>
      <c r="W162" s="19"/>
      <c r="X162" s="19"/>
      <c r="Y162" s="19"/>
      <c r="Z162" s="19"/>
      <c r="AA162" s="19"/>
      <c r="AB162" s="19"/>
      <c r="AC162" s="19"/>
      <c r="AD162" s="19">
        <v>8500</v>
      </c>
      <c r="AE162" s="19"/>
      <c r="AF162" s="19"/>
      <c r="AG162" s="19"/>
      <c r="AH162" s="19"/>
      <c r="AI162" s="19"/>
      <c r="AJ162" s="19"/>
      <c r="AK162" s="19"/>
      <c r="AL162" s="19"/>
      <c r="AM162" s="19"/>
      <c r="AN162" s="19"/>
      <c r="AO162" s="19"/>
      <c r="AP162" s="19"/>
      <c r="AQ162" s="19"/>
    </row>
    <row r="163" spans="1:44" ht="409.5">
      <c r="A163" s="3">
        <v>158</v>
      </c>
      <c r="B163" s="3" t="s">
        <v>157</v>
      </c>
      <c r="C163" s="3" t="s">
        <v>437</v>
      </c>
      <c r="D163" s="3" t="s">
        <v>71</v>
      </c>
      <c r="E163" s="3">
        <v>12</v>
      </c>
      <c r="F163" s="4">
        <v>168000</v>
      </c>
      <c r="G163" s="4">
        <f t="shared" si="3"/>
        <v>2016000</v>
      </c>
      <c r="H163" s="19"/>
      <c r="I163" s="19"/>
      <c r="J163" s="19"/>
      <c r="K163" s="19"/>
      <c r="L163" s="19"/>
      <c r="M163" s="19"/>
      <c r="N163" s="19"/>
      <c r="O163" s="19"/>
      <c r="P163" s="19"/>
      <c r="Q163" s="19"/>
      <c r="R163" s="19"/>
      <c r="S163" s="19"/>
      <c r="T163" s="19"/>
      <c r="U163" s="19">
        <v>168000</v>
      </c>
      <c r="V163" s="19"/>
      <c r="W163" s="19"/>
      <c r="X163" s="19"/>
      <c r="Y163" s="19"/>
      <c r="Z163" s="19"/>
      <c r="AA163" s="19"/>
      <c r="AB163" s="19"/>
      <c r="AC163" s="19"/>
      <c r="AD163" s="19"/>
      <c r="AE163" s="19"/>
      <c r="AF163" s="19"/>
      <c r="AG163" s="19"/>
      <c r="AH163" s="19"/>
      <c r="AI163" s="19">
        <v>139999</v>
      </c>
      <c r="AJ163" s="19"/>
      <c r="AK163" s="19"/>
      <c r="AL163" s="19"/>
      <c r="AM163" s="19"/>
      <c r="AN163" s="19"/>
      <c r="AO163" s="19"/>
      <c r="AP163" s="19"/>
      <c r="AQ163" s="19"/>
      <c r="AR163" s="20"/>
    </row>
    <row r="164" spans="1:44" ht="298.5" customHeight="1">
      <c r="A164" s="3">
        <v>159</v>
      </c>
      <c r="B164" s="3" t="s">
        <v>310</v>
      </c>
      <c r="C164" s="3" t="s">
        <v>158</v>
      </c>
      <c r="D164" s="5" t="s">
        <v>71</v>
      </c>
      <c r="E164" s="3">
        <v>15</v>
      </c>
      <c r="F164" s="4">
        <v>21000</v>
      </c>
      <c r="G164" s="4">
        <f t="shared" si="3"/>
        <v>315000</v>
      </c>
      <c r="H164" s="19"/>
      <c r="I164" s="19"/>
      <c r="J164" s="19"/>
      <c r="K164" s="19"/>
      <c r="L164" s="19"/>
      <c r="M164" s="19"/>
      <c r="N164" s="19"/>
      <c r="O164" s="19"/>
      <c r="P164" s="19"/>
      <c r="Q164" s="19"/>
      <c r="R164" s="19"/>
      <c r="S164" s="19"/>
      <c r="T164" s="19"/>
      <c r="U164" s="19"/>
      <c r="V164" s="19"/>
      <c r="W164" s="19"/>
      <c r="X164" s="19"/>
      <c r="Y164" s="19"/>
      <c r="Z164" s="19"/>
      <c r="AA164" s="19"/>
      <c r="AB164" s="19"/>
      <c r="AC164" s="19"/>
      <c r="AD164" s="19">
        <v>21000</v>
      </c>
      <c r="AE164" s="19"/>
      <c r="AF164" s="19"/>
      <c r="AG164" s="19"/>
      <c r="AH164" s="19"/>
      <c r="AI164" s="19"/>
      <c r="AJ164" s="19"/>
      <c r="AK164" s="19"/>
      <c r="AL164" s="19"/>
      <c r="AM164" s="19"/>
      <c r="AN164" s="19"/>
      <c r="AO164" s="19"/>
      <c r="AP164" s="19"/>
      <c r="AQ164" s="19"/>
    </row>
    <row r="165" spans="1:44" ht="409.5">
      <c r="A165" s="3">
        <v>160</v>
      </c>
      <c r="B165" s="3" t="s">
        <v>163</v>
      </c>
      <c r="C165" s="3" t="s">
        <v>362</v>
      </c>
      <c r="D165" s="3" t="s">
        <v>71</v>
      </c>
      <c r="E165" s="3">
        <v>32</v>
      </c>
      <c r="F165" s="4">
        <v>15000</v>
      </c>
      <c r="G165" s="4">
        <f t="shared" si="3"/>
        <v>480000</v>
      </c>
      <c r="H165" s="19"/>
      <c r="I165" s="19"/>
      <c r="J165" s="19"/>
      <c r="K165" s="19"/>
      <c r="L165" s="19"/>
      <c r="M165" s="19"/>
      <c r="N165" s="19"/>
      <c r="O165" s="19"/>
      <c r="P165" s="19"/>
      <c r="Q165" s="19"/>
      <c r="R165" s="19"/>
      <c r="S165" s="19"/>
      <c r="T165" s="19"/>
      <c r="U165" s="19"/>
      <c r="V165" s="19"/>
      <c r="W165" s="19"/>
      <c r="X165" s="19"/>
      <c r="Y165" s="19"/>
      <c r="Z165" s="19">
        <v>9480</v>
      </c>
      <c r="AA165" s="19"/>
      <c r="AB165" s="19"/>
      <c r="AC165" s="19"/>
      <c r="AD165" s="19"/>
      <c r="AE165" s="19"/>
      <c r="AF165" s="19"/>
      <c r="AG165" s="19"/>
      <c r="AH165" s="19"/>
      <c r="AI165" s="19"/>
      <c r="AJ165" s="19"/>
      <c r="AK165" s="19"/>
      <c r="AL165" s="19"/>
      <c r="AM165" s="19"/>
      <c r="AN165" s="19"/>
      <c r="AO165" s="19">
        <v>8040</v>
      </c>
      <c r="AP165" s="19"/>
      <c r="AQ165" s="19"/>
    </row>
    <row r="166" spans="1:44">
      <c r="A166" s="7"/>
      <c r="B166" s="22" t="s">
        <v>557</v>
      </c>
      <c r="C166" s="24"/>
      <c r="D166" s="24"/>
      <c r="E166" s="24"/>
      <c r="F166" s="23"/>
      <c r="G166" s="9"/>
      <c r="H166" s="19"/>
      <c r="I166" s="19"/>
      <c r="J166" s="19"/>
      <c r="K166" s="19"/>
      <c r="L166" s="19"/>
      <c r="M166" s="19"/>
      <c r="N166" s="19"/>
      <c r="O166" s="19"/>
      <c r="P166" s="19"/>
      <c r="Q166" s="19"/>
      <c r="R166" s="19"/>
      <c r="S166" s="19"/>
      <c r="T166" s="19"/>
      <c r="U166" s="19"/>
      <c r="V166" s="19"/>
      <c r="W166" s="19"/>
      <c r="X166" s="19"/>
      <c r="Y166" s="19"/>
      <c r="Z166" s="19"/>
      <c r="AA166" s="19"/>
      <c r="AB166" s="19"/>
      <c r="AC166" s="19"/>
      <c r="AD166" s="19"/>
      <c r="AE166" s="19"/>
      <c r="AF166" s="19"/>
      <c r="AG166" s="19"/>
      <c r="AH166" s="19"/>
      <c r="AI166" s="19"/>
      <c r="AJ166" s="19"/>
      <c r="AK166" s="19"/>
      <c r="AL166" s="19"/>
      <c r="AM166" s="19"/>
      <c r="AN166" s="19"/>
      <c r="AO166" s="19"/>
      <c r="AP166" s="19"/>
      <c r="AQ166" s="19"/>
    </row>
    <row r="167" spans="1:44" ht="75">
      <c r="A167" s="3">
        <v>161</v>
      </c>
      <c r="B167" s="3" t="s">
        <v>339</v>
      </c>
      <c r="C167" s="3" t="s">
        <v>164</v>
      </c>
      <c r="D167" s="3" t="s">
        <v>77</v>
      </c>
      <c r="E167" s="3">
        <v>3</v>
      </c>
      <c r="F167" s="4">
        <v>17022</v>
      </c>
      <c r="G167" s="4">
        <f t="shared" si="3"/>
        <v>51066</v>
      </c>
      <c r="H167" s="19"/>
      <c r="I167" s="19"/>
      <c r="J167" s="19"/>
      <c r="K167" s="19"/>
      <c r="L167" s="19"/>
      <c r="M167" s="19"/>
      <c r="N167" s="19"/>
      <c r="O167" s="19"/>
      <c r="P167" s="19"/>
      <c r="Q167" s="19"/>
      <c r="R167" s="19"/>
      <c r="S167" s="19"/>
      <c r="T167" s="19"/>
      <c r="U167" s="19"/>
      <c r="V167" s="19"/>
      <c r="W167" s="19"/>
      <c r="X167" s="19"/>
      <c r="Y167" s="19"/>
      <c r="Z167" s="19"/>
      <c r="AA167" s="19"/>
      <c r="AB167" s="19"/>
      <c r="AC167" s="19"/>
      <c r="AD167" s="19"/>
      <c r="AE167" s="19"/>
      <c r="AF167" s="19"/>
      <c r="AG167" s="19"/>
      <c r="AH167" s="19"/>
      <c r="AI167" s="19"/>
      <c r="AJ167" s="19"/>
      <c r="AK167" s="19"/>
      <c r="AL167" s="19"/>
      <c r="AM167" s="19"/>
      <c r="AN167" s="19"/>
      <c r="AO167" s="19"/>
      <c r="AP167" s="19"/>
      <c r="AQ167" s="19"/>
    </row>
    <row r="168" spans="1:44" ht="93.75">
      <c r="A168" s="3">
        <v>162</v>
      </c>
      <c r="B168" s="3" t="s">
        <v>165</v>
      </c>
      <c r="C168" s="3" t="s">
        <v>166</v>
      </c>
      <c r="D168" s="3" t="s">
        <v>77</v>
      </c>
      <c r="E168" s="3">
        <v>1</v>
      </c>
      <c r="F168" s="4">
        <v>508015</v>
      </c>
      <c r="G168" s="4">
        <f t="shared" si="3"/>
        <v>508015</v>
      </c>
      <c r="H168" s="19"/>
      <c r="I168" s="19"/>
      <c r="J168" s="19"/>
      <c r="K168" s="19"/>
      <c r="L168" s="19"/>
      <c r="M168" s="19"/>
      <c r="N168" s="19"/>
      <c r="O168" s="19"/>
      <c r="P168" s="19"/>
      <c r="Q168" s="19"/>
      <c r="R168" s="19"/>
      <c r="S168" s="19"/>
      <c r="T168" s="19"/>
      <c r="U168" s="19"/>
      <c r="V168" s="19"/>
      <c r="W168" s="19"/>
      <c r="X168" s="19"/>
      <c r="Y168" s="19"/>
      <c r="Z168" s="19"/>
      <c r="AA168" s="19"/>
      <c r="AB168" s="19"/>
      <c r="AC168" s="19"/>
      <c r="AD168" s="19"/>
      <c r="AE168" s="19"/>
      <c r="AF168" s="19"/>
      <c r="AG168" s="19"/>
      <c r="AH168" s="19"/>
      <c r="AI168" s="19"/>
      <c r="AJ168" s="19"/>
      <c r="AK168" s="19"/>
      <c r="AL168" s="19"/>
      <c r="AM168" s="19"/>
      <c r="AN168" s="19"/>
      <c r="AO168" s="19"/>
      <c r="AP168" s="19"/>
      <c r="AQ168" s="19"/>
    </row>
    <row r="169" spans="1:44" ht="75">
      <c r="A169" s="3">
        <v>163</v>
      </c>
      <c r="B169" s="3" t="s">
        <v>167</v>
      </c>
      <c r="C169" s="3" t="s">
        <v>168</v>
      </c>
      <c r="D169" s="3" t="s">
        <v>77</v>
      </c>
      <c r="E169" s="3">
        <v>2</v>
      </c>
      <c r="F169" s="4">
        <v>508015</v>
      </c>
      <c r="G169" s="4">
        <f t="shared" si="3"/>
        <v>1016030</v>
      </c>
      <c r="H169" s="19"/>
      <c r="I169" s="19"/>
      <c r="J169" s="19"/>
      <c r="K169" s="19"/>
      <c r="L169" s="19"/>
      <c r="M169" s="19"/>
      <c r="N169" s="19"/>
      <c r="O169" s="19"/>
      <c r="P169" s="19"/>
      <c r="Q169" s="19"/>
      <c r="R169" s="19"/>
      <c r="S169" s="19"/>
      <c r="T169" s="19"/>
      <c r="U169" s="19"/>
      <c r="V169" s="19"/>
      <c r="W169" s="19"/>
      <c r="X169" s="19"/>
      <c r="Y169" s="19"/>
      <c r="Z169" s="19"/>
      <c r="AA169" s="19"/>
      <c r="AB169" s="19"/>
      <c r="AC169" s="19"/>
      <c r="AD169" s="19"/>
      <c r="AE169" s="19"/>
      <c r="AF169" s="19"/>
      <c r="AG169" s="19"/>
      <c r="AH169" s="19"/>
      <c r="AI169" s="19"/>
      <c r="AJ169" s="19"/>
      <c r="AK169" s="19"/>
      <c r="AL169" s="19"/>
      <c r="AM169" s="19"/>
      <c r="AN169" s="19"/>
      <c r="AO169" s="19"/>
      <c r="AP169" s="19"/>
      <c r="AQ169" s="19"/>
    </row>
    <row r="170" spans="1:44" ht="93.75">
      <c r="A170" s="3">
        <v>164</v>
      </c>
      <c r="B170" s="3" t="s">
        <v>169</v>
      </c>
      <c r="C170" s="3" t="s">
        <v>170</v>
      </c>
      <c r="D170" s="3" t="s">
        <v>77</v>
      </c>
      <c r="E170" s="3">
        <v>2</v>
      </c>
      <c r="F170" s="4">
        <v>835594</v>
      </c>
      <c r="G170" s="4">
        <f t="shared" si="3"/>
        <v>1671188</v>
      </c>
      <c r="H170" s="19"/>
      <c r="I170" s="19"/>
      <c r="J170" s="19"/>
      <c r="K170" s="19"/>
      <c r="L170" s="19"/>
      <c r="M170" s="19"/>
      <c r="N170" s="19"/>
      <c r="O170" s="19"/>
      <c r="P170" s="19"/>
      <c r="Q170" s="19"/>
      <c r="R170" s="19"/>
      <c r="S170" s="19"/>
      <c r="T170" s="19"/>
      <c r="U170" s="19"/>
      <c r="V170" s="19"/>
      <c r="W170" s="19"/>
      <c r="X170" s="19"/>
      <c r="Y170" s="19"/>
      <c r="Z170" s="19"/>
      <c r="AA170" s="19"/>
      <c r="AB170" s="19"/>
      <c r="AC170" s="19"/>
      <c r="AD170" s="19"/>
      <c r="AE170" s="19"/>
      <c r="AF170" s="19"/>
      <c r="AG170" s="19"/>
      <c r="AH170" s="19"/>
      <c r="AI170" s="19"/>
      <c r="AJ170" s="19"/>
      <c r="AK170" s="19"/>
      <c r="AL170" s="19"/>
      <c r="AM170" s="19"/>
      <c r="AN170" s="19"/>
      <c r="AO170" s="19"/>
      <c r="AP170" s="19"/>
      <c r="AQ170" s="19"/>
    </row>
    <row r="171" spans="1:44" ht="88.5" customHeight="1">
      <c r="A171" s="3">
        <v>165</v>
      </c>
      <c r="B171" s="3" t="s">
        <v>171</v>
      </c>
      <c r="C171" s="3" t="s">
        <v>172</v>
      </c>
      <c r="D171" s="3" t="s">
        <v>77</v>
      </c>
      <c r="E171" s="3">
        <v>2</v>
      </c>
      <c r="F171" s="4">
        <v>835594</v>
      </c>
      <c r="G171" s="4">
        <f t="shared" si="3"/>
        <v>1671188</v>
      </c>
      <c r="H171" s="19"/>
      <c r="I171" s="19"/>
      <c r="J171" s="19"/>
      <c r="K171" s="19"/>
      <c r="L171" s="19"/>
      <c r="M171" s="19"/>
      <c r="N171" s="19"/>
      <c r="O171" s="19"/>
      <c r="P171" s="19"/>
      <c r="Q171" s="19"/>
      <c r="R171" s="19"/>
      <c r="S171" s="19"/>
      <c r="T171" s="19"/>
      <c r="U171" s="19"/>
      <c r="V171" s="19"/>
      <c r="W171" s="19"/>
      <c r="X171" s="19"/>
      <c r="Y171" s="19"/>
      <c r="Z171" s="19"/>
      <c r="AA171" s="19"/>
      <c r="AB171" s="19"/>
      <c r="AC171" s="19"/>
      <c r="AD171" s="19"/>
      <c r="AE171" s="19"/>
      <c r="AF171" s="19"/>
      <c r="AG171" s="19"/>
      <c r="AH171" s="19"/>
      <c r="AI171" s="19"/>
      <c r="AJ171" s="19"/>
      <c r="AK171" s="19"/>
      <c r="AL171" s="19"/>
      <c r="AM171" s="19"/>
      <c r="AN171" s="19"/>
      <c r="AO171" s="19"/>
      <c r="AP171" s="19"/>
      <c r="AQ171" s="19"/>
    </row>
    <row r="172" spans="1:44" ht="81.75" customHeight="1">
      <c r="A172" s="3">
        <v>166</v>
      </c>
      <c r="B172" s="3" t="s">
        <v>173</v>
      </c>
      <c r="C172" s="3" t="s">
        <v>174</v>
      </c>
      <c r="D172" s="3" t="s">
        <v>77</v>
      </c>
      <c r="E172" s="3">
        <v>2</v>
      </c>
      <c r="F172" s="4">
        <v>835594</v>
      </c>
      <c r="G172" s="4">
        <f t="shared" si="3"/>
        <v>1671188</v>
      </c>
      <c r="H172" s="19"/>
      <c r="I172" s="19"/>
      <c r="J172" s="19"/>
      <c r="K172" s="19"/>
      <c r="L172" s="19"/>
      <c r="M172" s="19"/>
      <c r="N172" s="19"/>
      <c r="O172" s="19"/>
      <c r="P172" s="19"/>
      <c r="Q172" s="19"/>
      <c r="R172" s="19"/>
      <c r="S172" s="19"/>
      <c r="T172" s="19"/>
      <c r="U172" s="19"/>
      <c r="V172" s="19"/>
      <c r="W172" s="19"/>
      <c r="X172" s="19"/>
      <c r="Y172" s="19"/>
      <c r="Z172" s="19"/>
      <c r="AA172" s="19"/>
      <c r="AB172" s="19"/>
      <c r="AC172" s="19"/>
      <c r="AD172" s="19"/>
      <c r="AE172" s="19"/>
      <c r="AF172" s="19"/>
      <c r="AG172" s="19"/>
      <c r="AH172" s="19"/>
      <c r="AI172" s="19"/>
      <c r="AJ172" s="19"/>
      <c r="AK172" s="19"/>
      <c r="AL172" s="19"/>
      <c r="AM172" s="19"/>
      <c r="AN172" s="19"/>
      <c r="AO172" s="19"/>
      <c r="AP172" s="19"/>
      <c r="AQ172" s="19"/>
    </row>
    <row r="173" spans="1:44" ht="84.75" customHeight="1">
      <c r="A173" s="3">
        <v>167</v>
      </c>
      <c r="B173" s="3" t="s">
        <v>175</v>
      </c>
      <c r="C173" s="3" t="s">
        <v>176</v>
      </c>
      <c r="D173" s="3" t="s">
        <v>77</v>
      </c>
      <c r="E173" s="3">
        <v>2</v>
      </c>
      <c r="F173" s="4">
        <v>835594</v>
      </c>
      <c r="G173" s="4">
        <f t="shared" si="3"/>
        <v>1671188</v>
      </c>
      <c r="H173" s="19"/>
      <c r="I173" s="19"/>
      <c r="J173" s="19"/>
      <c r="K173" s="19"/>
      <c r="L173" s="19"/>
      <c r="M173" s="19"/>
      <c r="N173" s="19"/>
      <c r="O173" s="19"/>
      <c r="P173" s="19"/>
      <c r="Q173" s="19"/>
      <c r="R173" s="19"/>
      <c r="S173" s="19"/>
      <c r="T173" s="19"/>
      <c r="U173" s="19"/>
      <c r="V173" s="19"/>
      <c r="W173" s="19"/>
      <c r="X173" s="19"/>
      <c r="Y173" s="19"/>
      <c r="Z173" s="19"/>
      <c r="AA173" s="19"/>
      <c r="AB173" s="19"/>
      <c r="AC173" s="19"/>
      <c r="AD173" s="19"/>
      <c r="AE173" s="19"/>
      <c r="AF173" s="19"/>
      <c r="AG173" s="19"/>
      <c r="AH173" s="19"/>
      <c r="AI173" s="19"/>
      <c r="AJ173" s="19"/>
      <c r="AK173" s="19"/>
      <c r="AL173" s="19"/>
      <c r="AM173" s="19"/>
      <c r="AN173" s="19"/>
      <c r="AO173" s="19"/>
      <c r="AP173" s="19"/>
      <c r="AQ173" s="19"/>
    </row>
    <row r="174" spans="1:44" ht="131.25" customHeight="1">
      <c r="A174" s="3">
        <v>168</v>
      </c>
      <c r="B174" s="3" t="s">
        <v>177</v>
      </c>
      <c r="C174" s="3" t="s">
        <v>178</v>
      </c>
      <c r="D174" s="3" t="s">
        <v>77</v>
      </c>
      <c r="E174" s="3">
        <v>2</v>
      </c>
      <c r="F174" s="4">
        <v>287320</v>
      </c>
      <c r="G174" s="4">
        <f t="shared" si="3"/>
        <v>574640</v>
      </c>
      <c r="H174" s="19"/>
      <c r="I174" s="19"/>
      <c r="J174" s="19"/>
      <c r="K174" s="19"/>
      <c r="L174" s="19"/>
      <c r="M174" s="19"/>
      <c r="N174" s="19"/>
      <c r="O174" s="19"/>
      <c r="P174" s="19"/>
      <c r="Q174" s="19"/>
      <c r="R174" s="19"/>
      <c r="S174" s="19"/>
      <c r="T174" s="19"/>
      <c r="U174" s="19"/>
      <c r="V174" s="19"/>
      <c r="W174" s="19"/>
      <c r="X174" s="19"/>
      <c r="Y174" s="19"/>
      <c r="Z174" s="19"/>
      <c r="AA174" s="19"/>
      <c r="AB174" s="19"/>
      <c r="AC174" s="19"/>
      <c r="AD174" s="19"/>
      <c r="AE174" s="19"/>
      <c r="AF174" s="19"/>
      <c r="AG174" s="19"/>
      <c r="AH174" s="19"/>
      <c r="AI174" s="19"/>
      <c r="AJ174" s="19"/>
      <c r="AK174" s="19"/>
      <c r="AL174" s="19"/>
      <c r="AM174" s="19"/>
      <c r="AN174" s="19"/>
      <c r="AO174" s="19"/>
      <c r="AP174" s="19"/>
      <c r="AQ174" s="19"/>
    </row>
    <row r="175" spans="1:44" ht="144" customHeight="1">
      <c r="A175" s="3">
        <v>169</v>
      </c>
      <c r="B175" s="3" t="s">
        <v>179</v>
      </c>
      <c r="C175" s="3" t="s">
        <v>180</v>
      </c>
      <c r="D175" s="3" t="s">
        <v>77</v>
      </c>
      <c r="E175" s="3">
        <v>2</v>
      </c>
      <c r="F175" s="4">
        <v>287320</v>
      </c>
      <c r="G175" s="4">
        <f t="shared" si="3"/>
        <v>574640</v>
      </c>
      <c r="H175" s="19"/>
      <c r="I175" s="19"/>
      <c r="J175" s="19"/>
      <c r="K175" s="19"/>
      <c r="L175" s="19"/>
      <c r="M175" s="19"/>
      <c r="N175" s="19"/>
      <c r="O175" s="19"/>
      <c r="P175" s="19"/>
      <c r="Q175" s="19"/>
      <c r="R175" s="19"/>
      <c r="S175" s="19"/>
      <c r="T175" s="19"/>
      <c r="U175" s="19"/>
      <c r="V175" s="19"/>
      <c r="W175" s="19"/>
      <c r="X175" s="19"/>
      <c r="Y175" s="19"/>
      <c r="Z175" s="19"/>
      <c r="AA175" s="19"/>
      <c r="AB175" s="19"/>
      <c r="AC175" s="19"/>
      <c r="AD175" s="19"/>
      <c r="AE175" s="19"/>
      <c r="AF175" s="19"/>
      <c r="AG175" s="19"/>
      <c r="AH175" s="19"/>
      <c r="AI175" s="19"/>
      <c r="AJ175" s="19"/>
      <c r="AK175" s="19"/>
      <c r="AL175" s="19"/>
      <c r="AM175" s="19"/>
      <c r="AN175" s="19"/>
      <c r="AO175" s="19"/>
      <c r="AP175" s="19"/>
      <c r="AQ175" s="19"/>
    </row>
    <row r="176" spans="1:44" ht="101.25" customHeight="1">
      <c r="A176" s="3">
        <v>170</v>
      </c>
      <c r="B176" s="3" t="s">
        <v>181</v>
      </c>
      <c r="C176" s="3" t="s">
        <v>182</v>
      </c>
      <c r="D176" s="3" t="s">
        <v>77</v>
      </c>
      <c r="E176" s="3">
        <v>1</v>
      </c>
      <c r="F176" s="4">
        <v>113819</v>
      </c>
      <c r="G176" s="4">
        <f t="shared" si="3"/>
        <v>113819</v>
      </c>
      <c r="H176" s="19"/>
      <c r="I176" s="19"/>
      <c r="J176" s="19"/>
      <c r="K176" s="19"/>
      <c r="L176" s="19"/>
      <c r="M176" s="19"/>
      <c r="N176" s="19"/>
      <c r="O176" s="19"/>
      <c r="P176" s="19"/>
      <c r="Q176" s="19"/>
      <c r="R176" s="19"/>
      <c r="S176" s="19"/>
      <c r="T176" s="19"/>
      <c r="U176" s="19"/>
      <c r="V176" s="19"/>
      <c r="W176" s="19"/>
      <c r="X176" s="19"/>
      <c r="Y176" s="19"/>
      <c r="Z176" s="19"/>
      <c r="AA176" s="19"/>
      <c r="AB176" s="19"/>
      <c r="AC176" s="19"/>
      <c r="AD176" s="19"/>
      <c r="AE176" s="19"/>
      <c r="AF176" s="19"/>
      <c r="AG176" s="19"/>
      <c r="AH176" s="19"/>
      <c r="AI176" s="19"/>
      <c r="AJ176" s="19"/>
      <c r="AK176" s="19"/>
      <c r="AL176" s="19"/>
      <c r="AM176" s="19"/>
      <c r="AN176" s="19"/>
      <c r="AO176" s="19"/>
      <c r="AP176" s="19"/>
      <c r="AQ176" s="19"/>
    </row>
    <row r="177" spans="1:43" ht="93.75">
      <c r="A177" s="3">
        <v>171</v>
      </c>
      <c r="B177" s="3" t="s">
        <v>344</v>
      </c>
      <c r="C177" s="3" t="s">
        <v>164</v>
      </c>
      <c r="D177" s="3" t="s">
        <v>77</v>
      </c>
      <c r="E177" s="3">
        <v>1</v>
      </c>
      <c r="F177" s="4">
        <v>268900</v>
      </c>
      <c r="G177" s="4">
        <f t="shared" si="3"/>
        <v>268900</v>
      </c>
      <c r="H177" s="19"/>
      <c r="I177" s="19"/>
      <c r="J177" s="19"/>
      <c r="K177" s="19"/>
      <c r="L177" s="19"/>
      <c r="M177" s="19"/>
      <c r="N177" s="19"/>
      <c r="O177" s="19"/>
      <c r="P177" s="19"/>
      <c r="Q177" s="19"/>
      <c r="R177" s="19"/>
      <c r="S177" s="19"/>
      <c r="T177" s="19"/>
      <c r="U177" s="19"/>
      <c r="V177" s="19"/>
      <c r="W177" s="19"/>
      <c r="X177" s="19"/>
      <c r="Y177" s="19"/>
      <c r="Z177" s="19"/>
      <c r="AA177" s="19"/>
      <c r="AB177" s="19"/>
      <c r="AC177" s="19"/>
      <c r="AD177" s="19"/>
      <c r="AE177" s="19"/>
      <c r="AF177" s="19"/>
      <c r="AG177" s="19"/>
      <c r="AH177" s="19"/>
      <c r="AI177" s="19"/>
      <c r="AJ177" s="19"/>
      <c r="AK177" s="19"/>
      <c r="AL177" s="19"/>
      <c r="AM177" s="19"/>
      <c r="AN177" s="19"/>
      <c r="AO177" s="19"/>
      <c r="AP177" s="19"/>
      <c r="AQ177" s="19"/>
    </row>
    <row r="178" spans="1:43" ht="56.25">
      <c r="A178" s="3">
        <v>172</v>
      </c>
      <c r="B178" s="3" t="s">
        <v>340</v>
      </c>
      <c r="C178" s="3" t="s">
        <v>164</v>
      </c>
      <c r="D178" s="3" t="s">
        <v>77</v>
      </c>
      <c r="E178" s="3">
        <v>2</v>
      </c>
      <c r="F178" s="4">
        <v>229965</v>
      </c>
      <c r="G178" s="4">
        <f t="shared" si="3"/>
        <v>459930</v>
      </c>
      <c r="H178" s="19"/>
      <c r="I178" s="19"/>
      <c r="J178" s="19"/>
      <c r="K178" s="19"/>
      <c r="L178" s="19"/>
      <c r="M178" s="19"/>
      <c r="N178" s="19"/>
      <c r="O178" s="19"/>
      <c r="P178" s="19"/>
      <c r="Q178" s="19"/>
      <c r="R178" s="19"/>
      <c r="S178" s="19"/>
      <c r="T178" s="19"/>
      <c r="U178" s="19"/>
      <c r="V178" s="19"/>
      <c r="W178" s="19"/>
      <c r="X178" s="19"/>
      <c r="Y178" s="19"/>
      <c r="Z178" s="19"/>
      <c r="AA178" s="19"/>
      <c r="AB178" s="19"/>
      <c r="AC178" s="19"/>
      <c r="AD178" s="19"/>
      <c r="AE178" s="19"/>
      <c r="AF178" s="19"/>
      <c r="AG178" s="19"/>
      <c r="AH178" s="19"/>
      <c r="AI178" s="19"/>
      <c r="AJ178" s="19"/>
      <c r="AK178" s="19"/>
      <c r="AL178" s="19"/>
      <c r="AM178" s="19"/>
      <c r="AN178" s="19"/>
      <c r="AO178" s="19"/>
      <c r="AP178" s="19"/>
      <c r="AQ178" s="19"/>
    </row>
    <row r="179" spans="1:43" ht="56.25">
      <c r="A179" s="3">
        <v>173</v>
      </c>
      <c r="B179" s="3" t="s">
        <v>341</v>
      </c>
      <c r="C179" s="3" t="s">
        <v>164</v>
      </c>
      <c r="D179" s="3" t="s">
        <v>77</v>
      </c>
      <c r="E179" s="3">
        <v>2</v>
      </c>
      <c r="F179" s="4">
        <v>229965</v>
      </c>
      <c r="G179" s="4">
        <f t="shared" si="3"/>
        <v>459930</v>
      </c>
      <c r="H179" s="19"/>
      <c r="I179" s="19"/>
      <c r="J179" s="19"/>
      <c r="K179" s="19"/>
      <c r="L179" s="19"/>
      <c r="M179" s="19"/>
      <c r="N179" s="19"/>
      <c r="O179" s="19"/>
      <c r="P179" s="19"/>
      <c r="Q179" s="19"/>
      <c r="R179" s="19"/>
      <c r="S179" s="19"/>
      <c r="T179" s="19"/>
      <c r="U179" s="19"/>
      <c r="V179" s="19"/>
      <c r="W179" s="19"/>
      <c r="X179" s="19"/>
      <c r="Y179" s="19"/>
      <c r="Z179" s="19"/>
      <c r="AA179" s="19"/>
      <c r="AB179" s="19"/>
      <c r="AC179" s="19"/>
      <c r="AD179" s="19"/>
      <c r="AE179" s="19"/>
      <c r="AF179" s="19"/>
      <c r="AG179" s="19"/>
      <c r="AH179" s="19"/>
      <c r="AI179" s="19"/>
      <c r="AJ179" s="19"/>
      <c r="AK179" s="19"/>
      <c r="AL179" s="19"/>
      <c r="AM179" s="19"/>
      <c r="AN179" s="19"/>
      <c r="AO179" s="19"/>
      <c r="AP179" s="19"/>
      <c r="AQ179" s="19"/>
    </row>
    <row r="180" spans="1:43" ht="56.25">
      <c r="A180" s="3">
        <v>174</v>
      </c>
      <c r="B180" s="3" t="s">
        <v>342</v>
      </c>
      <c r="C180" s="3" t="s">
        <v>164</v>
      </c>
      <c r="D180" s="3" t="s">
        <v>77</v>
      </c>
      <c r="E180" s="3">
        <v>3</v>
      </c>
      <c r="F180" s="4">
        <v>68431</v>
      </c>
      <c r="G180" s="4">
        <f t="shared" si="3"/>
        <v>205293</v>
      </c>
      <c r="H180" s="19"/>
      <c r="I180" s="19"/>
      <c r="J180" s="19"/>
      <c r="K180" s="19"/>
      <c r="L180" s="19"/>
      <c r="M180" s="19"/>
      <c r="N180" s="19"/>
      <c r="O180" s="19"/>
      <c r="P180" s="19"/>
      <c r="Q180" s="19"/>
      <c r="R180" s="19"/>
      <c r="S180" s="19"/>
      <c r="T180" s="19"/>
      <c r="U180" s="19"/>
      <c r="V180" s="19"/>
      <c r="W180" s="19"/>
      <c r="X180" s="19"/>
      <c r="Y180" s="19"/>
      <c r="Z180" s="19"/>
      <c r="AA180" s="19"/>
      <c r="AB180" s="19"/>
      <c r="AC180" s="19"/>
      <c r="AD180" s="19"/>
      <c r="AE180" s="19"/>
      <c r="AF180" s="19"/>
      <c r="AG180" s="19"/>
      <c r="AH180" s="19"/>
      <c r="AI180" s="19"/>
      <c r="AJ180" s="19"/>
      <c r="AK180" s="19"/>
      <c r="AL180" s="19"/>
      <c r="AM180" s="19"/>
      <c r="AN180" s="19"/>
      <c r="AO180" s="19"/>
      <c r="AP180" s="19"/>
      <c r="AQ180" s="19"/>
    </row>
    <row r="181" spans="1:43" ht="37.5">
      <c r="A181" s="3">
        <v>175</v>
      </c>
      <c r="B181" s="3" t="s">
        <v>358</v>
      </c>
      <c r="C181" s="3" t="s">
        <v>164</v>
      </c>
      <c r="D181" s="3" t="s">
        <v>77</v>
      </c>
      <c r="E181" s="3">
        <v>18</v>
      </c>
      <c r="F181" s="4">
        <v>124374</v>
      </c>
      <c r="G181" s="4">
        <f t="shared" si="3"/>
        <v>2238732</v>
      </c>
      <c r="H181" s="19"/>
      <c r="I181" s="19"/>
      <c r="J181" s="19"/>
      <c r="K181" s="19"/>
      <c r="L181" s="19"/>
      <c r="M181" s="19"/>
      <c r="N181" s="19"/>
      <c r="O181" s="19"/>
      <c r="P181" s="19"/>
      <c r="Q181" s="19"/>
      <c r="R181" s="19"/>
      <c r="S181" s="19"/>
      <c r="T181" s="19"/>
      <c r="U181" s="19"/>
      <c r="V181" s="19"/>
      <c r="W181" s="19"/>
      <c r="X181" s="19"/>
      <c r="Y181" s="19"/>
      <c r="Z181" s="19"/>
      <c r="AA181" s="19"/>
      <c r="AB181" s="19"/>
      <c r="AC181" s="19"/>
      <c r="AD181" s="19"/>
      <c r="AE181" s="19"/>
      <c r="AF181" s="19"/>
      <c r="AG181" s="19"/>
      <c r="AH181" s="19"/>
      <c r="AI181" s="19"/>
      <c r="AJ181" s="19"/>
      <c r="AK181" s="19"/>
      <c r="AL181" s="19"/>
      <c r="AM181" s="19"/>
      <c r="AN181" s="19"/>
      <c r="AO181" s="19"/>
      <c r="AP181" s="19"/>
      <c r="AQ181" s="19"/>
    </row>
    <row r="182" spans="1:43" ht="37.5">
      <c r="A182" s="3">
        <v>176</v>
      </c>
      <c r="B182" s="3" t="s">
        <v>359</v>
      </c>
      <c r="C182" s="3" t="s">
        <v>164</v>
      </c>
      <c r="D182" s="3" t="s">
        <v>77</v>
      </c>
      <c r="E182" s="3">
        <v>10</v>
      </c>
      <c r="F182" s="4">
        <v>124374</v>
      </c>
      <c r="G182" s="4">
        <f t="shared" si="3"/>
        <v>1243740</v>
      </c>
      <c r="H182" s="19"/>
      <c r="I182" s="19"/>
      <c r="J182" s="19"/>
      <c r="K182" s="19"/>
      <c r="L182" s="19"/>
      <c r="M182" s="19"/>
      <c r="N182" s="19"/>
      <c r="O182" s="19"/>
      <c r="P182" s="19"/>
      <c r="Q182" s="19"/>
      <c r="R182" s="19"/>
      <c r="S182" s="19"/>
      <c r="T182" s="19"/>
      <c r="U182" s="19"/>
      <c r="V182" s="19"/>
      <c r="W182" s="19"/>
      <c r="X182" s="19"/>
      <c r="Y182" s="19"/>
      <c r="Z182" s="19"/>
      <c r="AA182" s="19"/>
      <c r="AB182" s="19"/>
      <c r="AC182" s="19"/>
      <c r="AD182" s="19"/>
      <c r="AE182" s="19"/>
      <c r="AF182" s="19"/>
      <c r="AG182" s="19"/>
      <c r="AH182" s="19"/>
      <c r="AI182" s="19"/>
      <c r="AJ182" s="19"/>
      <c r="AK182" s="19"/>
      <c r="AL182" s="19"/>
      <c r="AM182" s="19"/>
      <c r="AN182" s="19"/>
      <c r="AO182" s="19"/>
      <c r="AP182" s="19"/>
      <c r="AQ182" s="19"/>
    </row>
    <row r="183" spans="1:43" ht="37.5">
      <c r="A183" s="3">
        <v>177</v>
      </c>
      <c r="B183" s="3" t="s">
        <v>343</v>
      </c>
      <c r="C183" s="3" t="s">
        <v>164</v>
      </c>
      <c r="D183" s="3" t="s">
        <v>77</v>
      </c>
      <c r="E183" s="3">
        <v>6</v>
      </c>
      <c r="F183" s="4">
        <v>124374</v>
      </c>
      <c r="G183" s="4">
        <f t="shared" si="3"/>
        <v>746244</v>
      </c>
      <c r="H183" s="19"/>
      <c r="I183" s="19"/>
      <c r="J183" s="19"/>
      <c r="K183" s="19"/>
      <c r="L183" s="19"/>
      <c r="M183" s="19"/>
      <c r="N183" s="19"/>
      <c r="O183" s="19"/>
      <c r="P183" s="19"/>
      <c r="Q183" s="19"/>
      <c r="R183" s="19"/>
      <c r="S183" s="19"/>
      <c r="T183" s="19"/>
      <c r="U183" s="19"/>
      <c r="V183" s="19"/>
      <c r="W183" s="19"/>
      <c r="X183" s="19"/>
      <c r="Y183" s="19"/>
      <c r="Z183" s="19"/>
      <c r="AA183" s="19"/>
      <c r="AB183" s="19"/>
      <c r="AC183" s="19"/>
      <c r="AD183" s="19"/>
      <c r="AE183" s="19"/>
      <c r="AF183" s="19"/>
      <c r="AG183" s="19"/>
      <c r="AH183" s="19"/>
      <c r="AI183" s="19"/>
      <c r="AJ183" s="19"/>
      <c r="AK183" s="19"/>
      <c r="AL183" s="19"/>
      <c r="AM183" s="19"/>
      <c r="AN183" s="19"/>
      <c r="AO183" s="19"/>
      <c r="AP183" s="19"/>
      <c r="AQ183" s="19"/>
    </row>
    <row r="184" spans="1:43" ht="37.5">
      <c r="A184" s="3">
        <v>178</v>
      </c>
      <c r="B184" s="3" t="s">
        <v>243</v>
      </c>
      <c r="C184" s="3" t="s">
        <v>164</v>
      </c>
      <c r="D184" s="3" t="s">
        <v>77</v>
      </c>
      <c r="E184" s="3">
        <v>60</v>
      </c>
      <c r="F184" s="4">
        <v>98225</v>
      </c>
      <c r="G184" s="4">
        <f t="shared" si="3"/>
        <v>5893500</v>
      </c>
      <c r="H184" s="19"/>
      <c r="I184" s="19"/>
      <c r="J184" s="19"/>
      <c r="K184" s="19"/>
      <c r="L184" s="19"/>
      <c r="M184" s="19"/>
      <c r="N184" s="19"/>
      <c r="O184" s="19"/>
      <c r="P184" s="19"/>
      <c r="Q184" s="19"/>
      <c r="R184" s="19"/>
      <c r="S184" s="19"/>
      <c r="T184" s="19"/>
      <c r="U184" s="19"/>
      <c r="V184" s="19"/>
      <c r="W184" s="19"/>
      <c r="X184" s="19"/>
      <c r="Y184" s="19"/>
      <c r="Z184" s="19"/>
      <c r="AA184" s="19"/>
      <c r="AB184" s="19"/>
      <c r="AC184" s="19"/>
      <c r="AD184" s="19"/>
      <c r="AE184" s="19"/>
      <c r="AF184" s="19"/>
      <c r="AG184" s="19"/>
      <c r="AH184" s="19"/>
      <c r="AI184" s="19"/>
      <c r="AJ184" s="19"/>
      <c r="AK184" s="19"/>
      <c r="AL184" s="19"/>
      <c r="AM184" s="19"/>
      <c r="AN184" s="19"/>
      <c r="AO184" s="19"/>
      <c r="AP184" s="19"/>
      <c r="AQ184" s="19"/>
    </row>
    <row r="185" spans="1:43" ht="91.5" customHeight="1">
      <c r="A185" s="3">
        <v>179</v>
      </c>
      <c r="B185" s="12" t="s">
        <v>284</v>
      </c>
      <c r="C185" s="3" t="s">
        <v>285</v>
      </c>
      <c r="D185" s="14" t="s">
        <v>7</v>
      </c>
      <c r="E185" s="3">
        <v>1</v>
      </c>
      <c r="F185" s="4">
        <v>80533</v>
      </c>
      <c r="G185" s="4">
        <f t="shared" si="3"/>
        <v>80533</v>
      </c>
      <c r="H185" s="19"/>
      <c r="I185" s="19"/>
      <c r="J185" s="19"/>
      <c r="K185" s="19"/>
      <c r="L185" s="19"/>
      <c r="M185" s="19"/>
      <c r="N185" s="19"/>
      <c r="O185" s="19"/>
      <c r="P185" s="19"/>
      <c r="Q185" s="19"/>
      <c r="R185" s="19"/>
      <c r="S185" s="19"/>
      <c r="T185" s="19"/>
      <c r="U185" s="19"/>
      <c r="V185" s="19"/>
      <c r="W185" s="19"/>
      <c r="X185" s="19"/>
      <c r="Y185" s="19"/>
      <c r="Z185" s="19"/>
      <c r="AA185" s="19"/>
      <c r="AB185" s="19"/>
      <c r="AC185" s="19"/>
      <c r="AD185" s="19"/>
      <c r="AE185" s="19"/>
      <c r="AF185" s="19"/>
      <c r="AG185" s="19"/>
      <c r="AH185" s="19"/>
      <c r="AI185" s="19"/>
      <c r="AJ185" s="19"/>
      <c r="AK185" s="19"/>
      <c r="AL185" s="19"/>
      <c r="AM185" s="19"/>
      <c r="AN185" s="19"/>
      <c r="AO185" s="19"/>
      <c r="AP185" s="19"/>
      <c r="AQ185" s="19"/>
    </row>
    <row r="186" spans="1:43" ht="170.25" customHeight="1">
      <c r="A186" s="3">
        <v>180</v>
      </c>
      <c r="B186" s="3" t="s">
        <v>479</v>
      </c>
      <c r="C186" s="3" t="s">
        <v>483</v>
      </c>
      <c r="D186" s="3" t="s">
        <v>57</v>
      </c>
      <c r="E186" s="3">
        <v>2</v>
      </c>
      <c r="F186" s="4">
        <v>30500</v>
      </c>
      <c r="G186" s="4">
        <f t="shared" si="3"/>
        <v>61000</v>
      </c>
      <c r="H186" s="19"/>
      <c r="I186" s="19"/>
      <c r="J186" s="19"/>
      <c r="K186" s="19"/>
      <c r="L186" s="19"/>
      <c r="M186" s="19"/>
      <c r="N186" s="19"/>
      <c r="O186" s="19"/>
      <c r="P186" s="19"/>
      <c r="Q186" s="19"/>
      <c r="R186" s="19"/>
      <c r="S186" s="19"/>
      <c r="T186" s="19"/>
      <c r="U186" s="19"/>
      <c r="V186" s="19"/>
      <c r="W186" s="19"/>
      <c r="X186" s="19"/>
      <c r="Y186" s="19"/>
      <c r="Z186" s="19"/>
      <c r="AA186" s="19"/>
      <c r="AB186" s="19"/>
      <c r="AC186" s="19"/>
      <c r="AD186" s="19"/>
      <c r="AE186" s="19"/>
      <c r="AF186" s="19"/>
      <c r="AG186" s="19"/>
      <c r="AH186" s="19"/>
      <c r="AI186" s="19"/>
      <c r="AJ186" s="19"/>
      <c r="AK186" s="19"/>
      <c r="AL186" s="19"/>
      <c r="AM186" s="19"/>
      <c r="AN186" s="19"/>
      <c r="AO186" s="19">
        <v>30500</v>
      </c>
      <c r="AP186" s="19"/>
      <c r="AQ186" s="19"/>
    </row>
    <row r="187" spans="1:43" ht="156" customHeight="1">
      <c r="A187" s="3">
        <v>181</v>
      </c>
      <c r="B187" s="3" t="s">
        <v>183</v>
      </c>
      <c r="C187" s="39" t="s">
        <v>484</v>
      </c>
      <c r="D187" s="3" t="s">
        <v>57</v>
      </c>
      <c r="E187" s="3">
        <v>12</v>
      </c>
      <c r="F187" s="4">
        <v>30000</v>
      </c>
      <c r="G187" s="4">
        <f t="shared" si="3"/>
        <v>360000</v>
      </c>
      <c r="H187" s="19"/>
      <c r="I187" s="19"/>
      <c r="J187" s="19"/>
      <c r="K187" s="19"/>
      <c r="L187" s="19"/>
      <c r="M187" s="19"/>
      <c r="N187" s="19"/>
      <c r="O187" s="19"/>
      <c r="P187" s="19"/>
      <c r="Q187" s="19"/>
      <c r="R187" s="19"/>
      <c r="S187" s="19"/>
      <c r="T187" s="19"/>
      <c r="U187" s="19"/>
      <c r="V187" s="19"/>
      <c r="W187" s="19"/>
      <c r="X187" s="19"/>
      <c r="Y187" s="19"/>
      <c r="Z187" s="19"/>
      <c r="AA187" s="19"/>
      <c r="AB187" s="19"/>
      <c r="AC187" s="19"/>
      <c r="AD187" s="19"/>
      <c r="AE187" s="19"/>
      <c r="AF187" s="19"/>
      <c r="AG187" s="19"/>
      <c r="AH187" s="19"/>
      <c r="AI187" s="19"/>
      <c r="AJ187" s="19"/>
      <c r="AK187" s="19"/>
      <c r="AL187" s="19"/>
      <c r="AM187" s="19"/>
      <c r="AN187" s="19"/>
      <c r="AO187" s="19">
        <v>30000</v>
      </c>
      <c r="AP187" s="19"/>
      <c r="AQ187" s="19"/>
    </row>
    <row r="188" spans="1:43">
      <c r="A188" s="7"/>
      <c r="B188" s="22" t="s">
        <v>184</v>
      </c>
      <c r="C188" s="24"/>
      <c r="D188" s="24"/>
      <c r="E188" s="24"/>
      <c r="F188" s="23"/>
      <c r="G188" s="9"/>
      <c r="H188" s="19"/>
      <c r="I188" s="19"/>
      <c r="J188" s="19"/>
      <c r="K188" s="19"/>
      <c r="L188" s="19"/>
      <c r="M188" s="19"/>
      <c r="N188" s="19"/>
      <c r="O188" s="19"/>
      <c r="P188" s="19"/>
      <c r="Q188" s="19"/>
      <c r="R188" s="19"/>
      <c r="S188" s="19"/>
      <c r="T188" s="19"/>
      <c r="U188" s="19"/>
      <c r="V188" s="19"/>
      <c r="W188" s="19"/>
      <c r="X188" s="19"/>
      <c r="Y188" s="19"/>
      <c r="Z188" s="19"/>
      <c r="AA188" s="19"/>
      <c r="AB188" s="19"/>
      <c r="AC188" s="19"/>
      <c r="AD188" s="19"/>
      <c r="AE188" s="19"/>
      <c r="AF188" s="19"/>
      <c r="AG188" s="19"/>
      <c r="AH188" s="19"/>
      <c r="AI188" s="19"/>
      <c r="AJ188" s="19"/>
      <c r="AK188" s="19"/>
      <c r="AL188" s="19"/>
      <c r="AM188" s="19"/>
      <c r="AN188" s="19"/>
      <c r="AO188" s="19"/>
      <c r="AP188" s="19"/>
      <c r="AQ188" s="19"/>
    </row>
    <row r="189" spans="1:43" ht="56.25">
      <c r="A189" s="3">
        <v>182</v>
      </c>
      <c r="B189" s="3" t="s">
        <v>185</v>
      </c>
      <c r="C189" s="3" t="s">
        <v>186</v>
      </c>
      <c r="D189" s="3" t="s">
        <v>77</v>
      </c>
      <c r="E189" s="3">
        <v>6</v>
      </c>
      <c r="F189" s="4">
        <v>12300</v>
      </c>
      <c r="G189" s="4">
        <f t="shared" si="3"/>
        <v>73800</v>
      </c>
      <c r="H189" s="19"/>
      <c r="I189" s="19"/>
      <c r="J189" s="19"/>
      <c r="K189" s="19"/>
      <c r="L189" s="19"/>
      <c r="M189" s="19"/>
      <c r="N189" s="19"/>
      <c r="O189" s="19"/>
      <c r="P189" s="19"/>
      <c r="Q189" s="19"/>
      <c r="R189" s="19"/>
      <c r="S189" s="19"/>
      <c r="T189" s="19">
        <v>12000</v>
      </c>
      <c r="U189" s="19"/>
      <c r="V189" s="19"/>
      <c r="W189" s="19"/>
      <c r="X189" s="19"/>
      <c r="Y189" s="19"/>
      <c r="Z189" s="19"/>
      <c r="AA189" s="19"/>
      <c r="AB189" s="19"/>
      <c r="AC189" s="19"/>
      <c r="AD189" s="19"/>
      <c r="AE189" s="19"/>
      <c r="AF189" s="19"/>
      <c r="AG189" s="19"/>
      <c r="AH189" s="19"/>
      <c r="AI189" s="19"/>
      <c r="AJ189" s="19"/>
      <c r="AK189" s="19"/>
      <c r="AL189" s="19"/>
      <c r="AM189" s="19"/>
      <c r="AN189" s="19"/>
      <c r="AO189" s="19"/>
      <c r="AP189" s="19"/>
      <c r="AQ189" s="19"/>
    </row>
    <row r="190" spans="1:43" ht="56.25">
      <c r="A190" s="3">
        <v>183</v>
      </c>
      <c r="B190" s="3" t="s">
        <v>187</v>
      </c>
      <c r="C190" s="3" t="s">
        <v>188</v>
      </c>
      <c r="D190" s="3" t="s">
        <v>77</v>
      </c>
      <c r="E190" s="3">
        <v>6</v>
      </c>
      <c r="F190" s="4">
        <v>13400</v>
      </c>
      <c r="G190" s="4">
        <f t="shared" si="3"/>
        <v>80400</v>
      </c>
      <c r="H190" s="19"/>
      <c r="I190" s="19"/>
      <c r="J190" s="19"/>
      <c r="K190" s="19"/>
      <c r="L190" s="19"/>
      <c r="M190" s="19"/>
      <c r="N190" s="19"/>
      <c r="O190" s="19"/>
      <c r="P190" s="19"/>
      <c r="Q190" s="19"/>
      <c r="R190" s="19"/>
      <c r="S190" s="19"/>
      <c r="T190" s="19">
        <v>13000</v>
      </c>
      <c r="U190" s="19"/>
      <c r="V190" s="19"/>
      <c r="W190" s="19"/>
      <c r="X190" s="19"/>
      <c r="Y190" s="19"/>
      <c r="Z190" s="19"/>
      <c r="AA190" s="19"/>
      <c r="AB190" s="19"/>
      <c r="AC190" s="19"/>
      <c r="AD190" s="19"/>
      <c r="AE190" s="19"/>
      <c r="AF190" s="19"/>
      <c r="AG190" s="19"/>
      <c r="AH190" s="19"/>
      <c r="AI190" s="19"/>
      <c r="AJ190" s="19"/>
      <c r="AK190" s="19"/>
      <c r="AL190" s="19"/>
      <c r="AM190" s="19"/>
      <c r="AN190" s="19"/>
      <c r="AO190" s="19"/>
      <c r="AP190" s="19"/>
      <c r="AQ190" s="19"/>
    </row>
    <row r="191" spans="1:43" ht="67.5" customHeight="1">
      <c r="A191" s="3">
        <v>184</v>
      </c>
      <c r="B191" s="3" t="s">
        <v>189</v>
      </c>
      <c r="C191" s="3" t="s">
        <v>190</v>
      </c>
      <c r="D191" s="3" t="s">
        <v>77</v>
      </c>
      <c r="E191" s="3">
        <v>4</v>
      </c>
      <c r="F191" s="4">
        <v>21500</v>
      </c>
      <c r="G191" s="4">
        <f t="shared" si="3"/>
        <v>86000</v>
      </c>
      <c r="H191" s="19"/>
      <c r="I191" s="19"/>
      <c r="J191" s="19"/>
      <c r="K191" s="19"/>
      <c r="L191" s="19"/>
      <c r="M191" s="19"/>
      <c r="N191" s="19"/>
      <c r="O191" s="19"/>
      <c r="P191" s="19"/>
      <c r="Q191" s="19"/>
      <c r="R191" s="19"/>
      <c r="S191" s="19"/>
      <c r="T191" s="19">
        <v>21000</v>
      </c>
      <c r="U191" s="19"/>
      <c r="V191" s="19"/>
      <c r="W191" s="19"/>
      <c r="X191" s="19"/>
      <c r="Y191" s="19"/>
      <c r="Z191" s="19"/>
      <c r="AA191" s="19"/>
      <c r="AB191" s="19"/>
      <c r="AC191" s="19"/>
      <c r="AD191" s="19"/>
      <c r="AE191" s="19"/>
      <c r="AF191" s="19"/>
      <c r="AG191" s="19"/>
      <c r="AH191" s="19"/>
      <c r="AI191" s="19"/>
      <c r="AJ191" s="19"/>
      <c r="AK191" s="19"/>
      <c r="AL191" s="19"/>
      <c r="AM191" s="19"/>
      <c r="AN191" s="19"/>
      <c r="AO191" s="19"/>
      <c r="AP191" s="19"/>
      <c r="AQ191" s="19"/>
    </row>
    <row r="192" spans="1:43" ht="56.25">
      <c r="A192" s="3">
        <v>185</v>
      </c>
      <c r="B192" s="3" t="s">
        <v>191</v>
      </c>
      <c r="C192" s="3" t="s">
        <v>192</v>
      </c>
      <c r="D192" s="3" t="s">
        <v>77</v>
      </c>
      <c r="E192" s="3">
        <v>6</v>
      </c>
      <c r="F192" s="4">
        <v>28000</v>
      </c>
      <c r="G192" s="4">
        <f t="shared" si="3"/>
        <v>168000</v>
      </c>
      <c r="H192" s="19"/>
      <c r="I192" s="19"/>
      <c r="J192" s="19"/>
      <c r="K192" s="19"/>
      <c r="L192" s="19"/>
      <c r="M192" s="19"/>
      <c r="N192" s="19"/>
      <c r="O192" s="19"/>
      <c r="P192" s="19"/>
      <c r="Q192" s="19"/>
      <c r="R192" s="19"/>
      <c r="S192" s="19"/>
      <c r="T192" s="19">
        <v>27500</v>
      </c>
      <c r="U192" s="19"/>
      <c r="V192" s="19"/>
      <c r="W192" s="19"/>
      <c r="X192" s="19"/>
      <c r="Y192" s="19"/>
      <c r="Z192" s="19"/>
      <c r="AA192" s="19"/>
      <c r="AB192" s="19"/>
      <c r="AC192" s="19"/>
      <c r="AD192" s="19"/>
      <c r="AE192" s="19"/>
      <c r="AF192" s="19"/>
      <c r="AG192" s="19"/>
      <c r="AH192" s="19"/>
      <c r="AI192" s="19"/>
      <c r="AJ192" s="19"/>
      <c r="AK192" s="19"/>
      <c r="AL192" s="19"/>
      <c r="AM192" s="19"/>
      <c r="AN192" s="19"/>
      <c r="AO192" s="19"/>
      <c r="AP192" s="19"/>
      <c r="AQ192" s="19"/>
    </row>
    <row r="193" spans="1:43" ht="73.5" customHeight="1">
      <c r="A193" s="3">
        <v>186</v>
      </c>
      <c r="B193" s="3" t="s">
        <v>193</v>
      </c>
      <c r="C193" s="3" t="s">
        <v>194</v>
      </c>
      <c r="D193" s="3" t="s">
        <v>77</v>
      </c>
      <c r="E193" s="3">
        <v>4</v>
      </c>
      <c r="F193" s="4">
        <v>10300</v>
      </c>
      <c r="G193" s="4">
        <f t="shared" si="3"/>
        <v>41200</v>
      </c>
      <c r="H193" s="19"/>
      <c r="I193" s="19"/>
      <c r="J193" s="19"/>
      <c r="K193" s="19"/>
      <c r="L193" s="19"/>
      <c r="M193" s="19"/>
      <c r="N193" s="19"/>
      <c r="O193" s="19"/>
      <c r="P193" s="19"/>
      <c r="Q193" s="19"/>
      <c r="R193" s="19"/>
      <c r="S193" s="19"/>
      <c r="T193" s="19">
        <v>10000</v>
      </c>
      <c r="U193" s="19"/>
      <c r="V193" s="19"/>
      <c r="W193" s="19"/>
      <c r="X193" s="19"/>
      <c r="Y193" s="19"/>
      <c r="Z193" s="19"/>
      <c r="AA193" s="19"/>
      <c r="AB193" s="19"/>
      <c r="AC193" s="19"/>
      <c r="AD193" s="19"/>
      <c r="AE193" s="19"/>
      <c r="AF193" s="19"/>
      <c r="AG193" s="19"/>
      <c r="AH193" s="19"/>
      <c r="AI193" s="19"/>
      <c r="AJ193" s="19"/>
      <c r="AK193" s="19"/>
      <c r="AL193" s="19"/>
      <c r="AM193" s="19"/>
      <c r="AN193" s="19"/>
      <c r="AO193" s="19"/>
      <c r="AP193" s="19"/>
      <c r="AQ193" s="19"/>
    </row>
    <row r="194" spans="1:43" ht="56.25">
      <c r="A194" s="3">
        <v>187</v>
      </c>
      <c r="B194" s="3" t="s">
        <v>195</v>
      </c>
      <c r="C194" s="3" t="s">
        <v>196</v>
      </c>
      <c r="D194" s="3" t="s">
        <v>77</v>
      </c>
      <c r="E194" s="3">
        <v>2</v>
      </c>
      <c r="F194" s="4">
        <v>14000</v>
      </c>
      <c r="G194" s="4">
        <f t="shared" si="3"/>
        <v>28000</v>
      </c>
      <c r="H194" s="19"/>
      <c r="I194" s="19"/>
      <c r="J194" s="19"/>
      <c r="K194" s="19"/>
      <c r="L194" s="19"/>
      <c r="M194" s="19"/>
      <c r="N194" s="19"/>
      <c r="O194" s="19"/>
      <c r="P194" s="19"/>
      <c r="Q194" s="19"/>
      <c r="R194" s="19"/>
      <c r="S194" s="19"/>
      <c r="T194" s="19">
        <v>13700</v>
      </c>
      <c r="U194" s="19"/>
      <c r="V194" s="19"/>
      <c r="W194" s="19"/>
      <c r="X194" s="19"/>
      <c r="Y194" s="19"/>
      <c r="Z194" s="19"/>
      <c r="AA194" s="19"/>
      <c r="AB194" s="19"/>
      <c r="AC194" s="19"/>
      <c r="AD194" s="19"/>
      <c r="AE194" s="19"/>
      <c r="AF194" s="19"/>
      <c r="AG194" s="19"/>
      <c r="AH194" s="19"/>
      <c r="AI194" s="19"/>
      <c r="AJ194" s="19"/>
      <c r="AK194" s="19"/>
      <c r="AL194" s="19"/>
      <c r="AM194" s="19"/>
      <c r="AN194" s="19"/>
      <c r="AO194" s="19"/>
      <c r="AP194" s="19"/>
      <c r="AQ194" s="19"/>
    </row>
    <row r="195" spans="1:43" ht="56.25">
      <c r="A195" s="3">
        <v>188</v>
      </c>
      <c r="B195" s="3" t="s">
        <v>197</v>
      </c>
      <c r="C195" s="3" t="s">
        <v>198</v>
      </c>
      <c r="D195" s="3" t="s">
        <v>77</v>
      </c>
      <c r="E195" s="3">
        <v>6</v>
      </c>
      <c r="F195" s="4">
        <v>8200</v>
      </c>
      <c r="G195" s="4">
        <f t="shared" si="3"/>
        <v>49200</v>
      </c>
      <c r="H195" s="19"/>
      <c r="I195" s="19"/>
      <c r="J195" s="19"/>
      <c r="K195" s="19"/>
      <c r="L195" s="19"/>
      <c r="M195" s="19"/>
      <c r="N195" s="19"/>
      <c r="O195" s="19"/>
      <c r="P195" s="19"/>
      <c r="Q195" s="19"/>
      <c r="R195" s="19"/>
      <c r="S195" s="19"/>
      <c r="T195" s="19">
        <v>8000</v>
      </c>
      <c r="U195" s="19"/>
      <c r="V195" s="19"/>
      <c r="W195" s="19"/>
      <c r="X195" s="19"/>
      <c r="Y195" s="19"/>
      <c r="Z195" s="19"/>
      <c r="AA195" s="19"/>
      <c r="AB195" s="19"/>
      <c r="AC195" s="19"/>
      <c r="AD195" s="19"/>
      <c r="AE195" s="19"/>
      <c r="AF195" s="19"/>
      <c r="AG195" s="19"/>
      <c r="AH195" s="19"/>
      <c r="AI195" s="19"/>
      <c r="AJ195" s="19"/>
      <c r="AK195" s="19"/>
      <c r="AL195" s="19"/>
      <c r="AM195" s="19"/>
      <c r="AN195" s="19"/>
      <c r="AO195" s="19"/>
      <c r="AP195" s="19"/>
      <c r="AQ195" s="19"/>
    </row>
    <row r="196" spans="1:43" ht="56.25">
      <c r="A196" s="3">
        <v>189</v>
      </c>
      <c r="B196" s="3" t="s">
        <v>199</v>
      </c>
      <c r="C196" s="3" t="s">
        <v>200</v>
      </c>
      <c r="D196" s="3" t="s">
        <v>77</v>
      </c>
      <c r="E196" s="3">
        <v>6</v>
      </c>
      <c r="F196" s="4">
        <v>10600</v>
      </c>
      <c r="G196" s="4">
        <f t="shared" si="3"/>
        <v>63600</v>
      </c>
      <c r="H196" s="19"/>
      <c r="I196" s="19"/>
      <c r="J196" s="19"/>
      <c r="K196" s="19"/>
      <c r="L196" s="19"/>
      <c r="M196" s="19"/>
      <c r="N196" s="19"/>
      <c r="O196" s="19"/>
      <c r="P196" s="19"/>
      <c r="Q196" s="19"/>
      <c r="R196" s="19"/>
      <c r="S196" s="19"/>
      <c r="T196" s="19">
        <v>10500</v>
      </c>
      <c r="U196" s="19"/>
      <c r="V196" s="19"/>
      <c r="W196" s="19"/>
      <c r="X196" s="19"/>
      <c r="Y196" s="19"/>
      <c r="Z196" s="19"/>
      <c r="AA196" s="19"/>
      <c r="AB196" s="19"/>
      <c r="AC196" s="19"/>
      <c r="AD196" s="19"/>
      <c r="AE196" s="19"/>
      <c r="AF196" s="19"/>
      <c r="AG196" s="19"/>
      <c r="AH196" s="19"/>
      <c r="AI196" s="19"/>
      <c r="AJ196" s="19"/>
      <c r="AK196" s="19"/>
      <c r="AL196" s="19"/>
      <c r="AM196" s="19"/>
      <c r="AN196" s="19"/>
      <c r="AO196" s="19"/>
      <c r="AP196" s="19"/>
      <c r="AQ196" s="19"/>
    </row>
    <row r="197" spans="1:43" ht="56.25">
      <c r="A197" s="3">
        <v>190</v>
      </c>
      <c r="B197" s="3" t="s">
        <v>315</v>
      </c>
      <c r="C197" s="3" t="s">
        <v>316</v>
      </c>
      <c r="D197" s="3" t="s">
        <v>77</v>
      </c>
      <c r="E197" s="3">
        <v>6</v>
      </c>
      <c r="F197" s="4">
        <v>16200</v>
      </c>
      <c r="G197" s="4">
        <f t="shared" si="3"/>
        <v>97200</v>
      </c>
      <c r="H197" s="19"/>
      <c r="I197" s="19"/>
      <c r="J197" s="19"/>
      <c r="K197" s="19"/>
      <c r="L197" s="19"/>
      <c r="M197" s="19"/>
      <c r="N197" s="19"/>
      <c r="O197" s="19"/>
      <c r="P197" s="19"/>
      <c r="Q197" s="19"/>
      <c r="R197" s="19"/>
      <c r="S197" s="19"/>
      <c r="T197" s="19">
        <v>16000</v>
      </c>
      <c r="U197" s="19"/>
      <c r="V197" s="19"/>
      <c r="W197" s="19"/>
      <c r="X197" s="19"/>
      <c r="Y197" s="19"/>
      <c r="Z197" s="19"/>
      <c r="AA197" s="19"/>
      <c r="AB197" s="19"/>
      <c r="AC197" s="19"/>
      <c r="AD197" s="19"/>
      <c r="AE197" s="19"/>
      <c r="AF197" s="19"/>
      <c r="AG197" s="19"/>
      <c r="AH197" s="19"/>
      <c r="AI197" s="19"/>
      <c r="AJ197" s="19"/>
      <c r="AK197" s="19"/>
      <c r="AL197" s="19"/>
      <c r="AM197" s="19"/>
      <c r="AN197" s="19"/>
      <c r="AO197" s="19"/>
      <c r="AP197" s="19"/>
      <c r="AQ197" s="19"/>
    </row>
    <row r="198" spans="1:43" ht="56.25">
      <c r="A198" s="3">
        <v>191</v>
      </c>
      <c r="B198" s="3" t="s">
        <v>201</v>
      </c>
      <c r="C198" s="3" t="s">
        <v>202</v>
      </c>
      <c r="D198" s="3" t="s">
        <v>77</v>
      </c>
      <c r="E198" s="3">
        <v>4</v>
      </c>
      <c r="F198" s="4">
        <v>11300</v>
      </c>
      <c r="G198" s="4">
        <f t="shared" si="3"/>
        <v>45200</v>
      </c>
      <c r="H198" s="19"/>
      <c r="I198" s="19"/>
      <c r="J198" s="19"/>
      <c r="K198" s="19"/>
      <c r="L198" s="19"/>
      <c r="M198" s="19"/>
      <c r="N198" s="19"/>
      <c r="O198" s="19"/>
      <c r="P198" s="19"/>
      <c r="Q198" s="19"/>
      <c r="R198" s="19"/>
      <c r="S198" s="19"/>
      <c r="T198" s="19">
        <v>11000</v>
      </c>
      <c r="U198" s="19"/>
      <c r="V198" s="19"/>
      <c r="W198" s="19"/>
      <c r="X198" s="19"/>
      <c r="Y198" s="19"/>
      <c r="Z198" s="19"/>
      <c r="AA198" s="19"/>
      <c r="AB198" s="19"/>
      <c r="AC198" s="19"/>
      <c r="AD198" s="19"/>
      <c r="AE198" s="19"/>
      <c r="AF198" s="19"/>
      <c r="AG198" s="19"/>
      <c r="AH198" s="19"/>
      <c r="AI198" s="19"/>
      <c r="AJ198" s="19"/>
      <c r="AK198" s="19"/>
      <c r="AL198" s="19"/>
      <c r="AM198" s="19"/>
      <c r="AN198" s="19"/>
      <c r="AO198" s="19"/>
      <c r="AP198" s="19"/>
      <c r="AQ198" s="19"/>
    </row>
    <row r="199" spans="1:43" ht="56.25">
      <c r="A199" s="3">
        <v>192</v>
      </c>
      <c r="B199" s="3" t="s">
        <v>203</v>
      </c>
      <c r="C199" s="3" t="s">
        <v>204</v>
      </c>
      <c r="D199" s="3" t="s">
        <v>77</v>
      </c>
      <c r="E199" s="3">
        <v>2</v>
      </c>
      <c r="F199" s="4">
        <v>19300</v>
      </c>
      <c r="G199" s="4">
        <f t="shared" si="3"/>
        <v>38600</v>
      </c>
      <c r="H199" s="19"/>
      <c r="I199" s="19"/>
      <c r="J199" s="19"/>
      <c r="K199" s="19"/>
      <c r="L199" s="19"/>
      <c r="M199" s="19"/>
      <c r="N199" s="19"/>
      <c r="O199" s="19"/>
      <c r="P199" s="19"/>
      <c r="Q199" s="19"/>
      <c r="R199" s="19"/>
      <c r="S199" s="19"/>
      <c r="T199" s="19">
        <v>19000</v>
      </c>
      <c r="U199" s="19"/>
      <c r="V199" s="19"/>
      <c r="W199" s="19"/>
      <c r="X199" s="19"/>
      <c r="Y199" s="19"/>
      <c r="Z199" s="19"/>
      <c r="AA199" s="19"/>
      <c r="AB199" s="19"/>
      <c r="AC199" s="19"/>
      <c r="AD199" s="19"/>
      <c r="AE199" s="19"/>
      <c r="AF199" s="19"/>
      <c r="AG199" s="19"/>
      <c r="AH199" s="19"/>
      <c r="AI199" s="19"/>
      <c r="AJ199" s="19"/>
      <c r="AK199" s="19"/>
      <c r="AL199" s="19"/>
      <c r="AM199" s="19"/>
      <c r="AN199" s="19"/>
      <c r="AO199" s="19"/>
      <c r="AP199" s="19"/>
      <c r="AQ199" s="19"/>
    </row>
    <row r="200" spans="1:43" ht="56.25">
      <c r="A200" s="3">
        <v>193</v>
      </c>
      <c r="B200" s="3" t="s">
        <v>317</v>
      </c>
      <c r="C200" s="3" t="s">
        <v>318</v>
      </c>
      <c r="D200" s="3" t="s">
        <v>77</v>
      </c>
      <c r="E200" s="3">
        <v>2</v>
      </c>
      <c r="F200" s="4">
        <v>9400</v>
      </c>
      <c r="G200" s="4">
        <f t="shared" si="3"/>
        <v>18800</v>
      </c>
      <c r="H200" s="19"/>
      <c r="I200" s="19"/>
      <c r="J200" s="19"/>
      <c r="K200" s="19"/>
      <c r="L200" s="19"/>
      <c r="M200" s="19"/>
      <c r="N200" s="19"/>
      <c r="O200" s="19"/>
      <c r="P200" s="19"/>
      <c r="Q200" s="19"/>
      <c r="R200" s="19"/>
      <c r="S200" s="19"/>
      <c r="T200" s="19">
        <v>9000</v>
      </c>
      <c r="U200" s="19"/>
      <c r="V200" s="19"/>
      <c r="W200" s="19"/>
      <c r="X200" s="19"/>
      <c r="Y200" s="19"/>
      <c r="Z200" s="19"/>
      <c r="AA200" s="19"/>
      <c r="AB200" s="19"/>
      <c r="AC200" s="19"/>
      <c r="AD200" s="19"/>
      <c r="AE200" s="19"/>
      <c r="AF200" s="19"/>
      <c r="AG200" s="19"/>
      <c r="AH200" s="19"/>
      <c r="AI200" s="19"/>
      <c r="AJ200" s="19"/>
      <c r="AK200" s="19"/>
      <c r="AL200" s="19"/>
      <c r="AM200" s="19"/>
      <c r="AN200" s="19"/>
      <c r="AO200" s="19"/>
      <c r="AP200" s="19"/>
      <c r="AQ200" s="19"/>
    </row>
    <row r="201" spans="1:43" ht="56.25">
      <c r="A201" s="3">
        <v>194</v>
      </c>
      <c r="B201" s="3" t="s">
        <v>205</v>
      </c>
      <c r="C201" s="3" t="s">
        <v>206</v>
      </c>
      <c r="D201" s="3" t="s">
        <v>77</v>
      </c>
      <c r="E201" s="3">
        <v>2</v>
      </c>
      <c r="F201" s="4">
        <v>4600</v>
      </c>
      <c r="G201" s="4">
        <f t="shared" si="3"/>
        <v>9200</v>
      </c>
      <c r="H201" s="19"/>
      <c r="I201" s="19"/>
      <c r="J201" s="19"/>
      <c r="K201" s="19"/>
      <c r="L201" s="19"/>
      <c r="M201" s="19"/>
      <c r="N201" s="19"/>
      <c r="O201" s="19"/>
      <c r="P201" s="19"/>
      <c r="Q201" s="19"/>
      <c r="R201" s="19"/>
      <c r="S201" s="19"/>
      <c r="T201" s="19">
        <v>4500</v>
      </c>
      <c r="U201" s="19"/>
      <c r="V201" s="19"/>
      <c r="W201" s="19"/>
      <c r="X201" s="19"/>
      <c r="Y201" s="19"/>
      <c r="Z201" s="19"/>
      <c r="AA201" s="19"/>
      <c r="AB201" s="19"/>
      <c r="AC201" s="19"/>
      <c r="AD201" s="19"/>
      <c r="AE201" s="19"/>
      <c r="AF201" s="19"/>
      <c r="AG201" s="19"/>
      <c r="AH201" s="19"/>
      <c r="AI201" s="19"/>
      <c r="AJ201" s="19"/>
      <c r="AK201" s="19"/>
      <c r="AL201" s="19"/>
      <c r="AM201" s="19"/>
      <c r="AN201" s="19"/>
      <c r="AO201" s="19"/>
      <c r="AP201" s="19"/>
      <c r="AQ201" s="19"/>
    </row>
    <row r="202" spans="1:43" ht="56.25">
      <c r="A202" s="3">
        <v>195</v>
      </c>
      <c r="B202" s="3" t="s">
        <v>207</v>
      </c>
      <c r="C202" s="3" t="s">
        <v>208</v>
      </c>
      <c r="D202" s="3" t="s">
        <v>77</v>
      </c>
      <c r="E202" s="3">
        <v>6</v>
      </c>
      <c r="F202" s="4">
        <v>16200</v>
      </c>
      <c r="G202" s="4">
        <f t="shared" si="3"/>
        <v>97200</v>
      </c>
      <c r="H202" s="19"/>
      <c r="I202" s="19"/>
      <c r="J202" s="19"/>
      <c r="K202" s="19"/>
      <c r="L202" s="19"/>
      <c r="M202" s="19"/>
      <c r="N202" s="19"/>
      <c r="O202" s="19"/>
      <c r="P202" s="19"/>
      <c r="Q202" s="19"/>
      <c r="R202" s="19"/>
      <c r="S202" s="19"/>
      <c r="T202" s="19">
        <v>16000</v>
      </c>
      <c r="U202" s="19"/>
      <c r="V202" s="19"/>
      <c r="W202" s="19"/>
      <c r="X202" s="19"/>
      <c r="Y202" s="19"/>
      <c r="Z202" s="19"/>
      <c r="AA202" s="19"/>
      <c r="AB202" s="19"/>
      <c r="AC202" s="19"/>
      <c r="AD202" s="19"/>
      <c r="AE202" s="19"/>
      <c r="AF202" s="19"/>
      <c r="AG202" s="19"/>
      <c r="AH202" s="19"/>
      <c r="AI202" s="19"/>
      <c r="AJ202" s="19"/>
      <c r="AK202" s="19"/>
      <c r="AL202" s="19"/>
      <c r="AM202" s="19"/>
      <c r="AN202" s="19"/>
      <c r="AO202" s="19"/>
      <c r="AP202" s="19"/>
      <c r="AQ202" s="19"/>
    </row>
    <row r="203" spans="1:43" ht="66" customHeight="1">
      <c r="A203" s="3">
        <v>196</v>
      </c>
      <c r="B203" s="3" t="s">
        <v>209</v>
      </c>
      <c r="C203" s="3" t="s">
        <v>210</v>
      </c>
      <c r="D203" s="3" t="s">
        <v>77</v>
      </c>
      <c r="E203" s="3">
        <v>8</v>
      </c>
      <c r="F203" s="4">
        <v>29000</v>
      </c>
      <c r="G203" s="4">
        <f t="shared" si="3"/>
        <v>232000</v>
      </c>
      <c r="H203" s="19"/>
      <c r="I203" s="19"/>
      <c r="J203" s="19"/>
      <c r="K203" s="19"/>
      <c r="L203" s="19"/>
      <c r="M203" s="19"/>
      <c r="N203" s="19"/>
      <c r="O203" s="19"/>
      <c r="P203" s="19"/>
      <c r="Q203" s="19"/>
      <c r="R203" s="19"/>
      <c r="S203" s="19"/>
      <c r="T203" s="19">
        <v>28500</v>
      </c>
      <c r="U203" s="19"/>
      <c r="V203" s="19"/>
      <c r="W203" s="19"/>
      <c r="X203" s="19"/>
      <c r="Y203" s="19"/>
      <c r="Z203" s="19"/>
      <c r="AA203" s="19"/>
      <c r="AB203" s="19"/>
      <c r="AC203" s="19"/>
      <c r="AD203" s="19"/>
      <c r="AE203" s="19"/>
      <c r="AF203" s="19"/>
      <c r="AG203" s="19"/>
      <c r="AH203" s="19"/>
      <c r="AI203" s="19"/>
      <c r="AJ203" s="19"/>
      <c r="AK203" s="19"/>
      <c r="AL203" s="19"/>
      <c r="AM203" s="19"/>
      <c r="AN203" s="19"/>
      <c r="AO203" s="19"/>
      <c r="AP203" s="19"/>
      <c r="AQ203" s="19"/>
    </row>
    <row r="204" spans="1:43" ht="81" customHeight="1">
      <c r="A204" s="3">
        <v>197</v>
      </c>
      <c r="B204" s="3" t="s">
        <v>211</v>
      </c>
      <c r="C204" s="3" t="s">
        <v>212</v>
      </c>
      <c r="D204" s="3" t="s">
        <v>77</v>
      </c>
      <c r="E204" s="3">
        <v>2</v>
      </c>
      <c r="F204" s="4">
        <v>10400</v>
      </c>
      <c r="G204" s="4">
        <f t="shared" si="3"/>
        <v>20800</v>
      </c>
      <c r="H204" s="19"/>
      <c r="I204" s="19"/>
      <c r="J204" s="19"/>
      <c r="K204" s="19"/>
      <c r="L204" s="19"/>
      <c r="M204" s="19"/>
      <c r="N204" s="19"/>
      <c r="O204" s="19"/>
      <c r="P204" s="19"/>
      <c r="Q204" s="19"/>
      <c r="R204" s="19"/>
      <c r="S204" s="19"/>
      <c r="T204" s="19">
        <v>10000</v>
      </c>
      <c r="U204" s="19"/>
      <c r="V204" s="19"/>
      <c r="W204" s="19"/>
      <c r="X204" s="19"/>
      <c r="Y204" s="19"/>
      <c r="Z204" s="19"/>
      <c r="AA204" s="19"/>
      <c r="AB204" s="19"/>
      <c r="AC204" s="19"/>
      <c r="AD204" s="19"/>
      <c r="AE204" s="19"/>
      <c r="AF204" s="19"/>
      <c r="AG204" s="19"/>
      <c r="AH204" s="19"/>
      <c r="AI204" s="19"/>
      <c r="AJ204" s="19"/>
      <c r="AK204" s="19"/>
      <c r="AL204" s="19"/>
      <c r="AM204" s="19"/>
      <c r="AN204" s="19"/>
      <c r="AO204" s="19"/>
      <c r="AP204" s="19"/>
      <c r="AQ204" s="19"/>
    </row>
    <row r="205" spans="1:43" ht="66" customHeight="1">
      <c r="A205" s="3">
        <v>198</v>
      </c>
      <c r="B205" s="3" t="s">
        <v>319</v>
      </c>
      <c r="C205" s="3" t="s">
        <v>320</v>
      </c>
      <c r="D205" s="3" t="s">
        <v>77</v>
      </c>
      <c r="E205" s="3">
        <v>4</v>
      </c>
      <c r="F205" s="4">
        <v>18000</v>
      </c>
      <c r="G205" s="4">
        <f t="shared" si="3"/>
        <v>72000</v>
      </c>
      <c r="H205" s="19"/>
      <c r="I205" s="19"/>
      <c r="J205" s="19"/>
      <c r="K205" s="19"/>
      <c r="L205" s="19"/>
      <c r="M205" s="19"/>
      <c r="N205" s="19"/>
      <c r="O205" s="19"/>
      <c r="P205" s="19"/>
      <c r="Q205" s="19"/>
      <c r="R205" s="19"/>
      <c r="S205" s="19"/>
      <c r="T205" s="19">
        <v>17500</v>
      </c>
      <c r="U205" s="19"/>
      <c r="V205" s="19"/>
      <c r="W205" s="19"/>
      <c r="X205" s="19"/>
      <c r="Y205" s="19"/>
      <c r="Z205" s="19"/>
      <c r="AA205" s="19"/>
      <c r="AB205" s="19"/>
      <c r="AC205" s="19"/>
      <c r="AD205" s="19"/>
      <c r="AE205" s="19"/>
      <c r="AF205" s="19"/>
      <c r="AG205" s="19"/>
      <c r="AH205" s="19"/>
      <c r="AI205" s="19"/>
      <c r="AJ205" s="19"/>
      <c r="AK205" s="19"/>
      <c r="AL205" s="19"/>
      <c r="AM205" s="19"/>
      <c r="AN205" s="19"/>
      <c r="AO205" s="19"/>
      <c r="AP205" s="19"/>
      <c r="AQ205" s="19"/>
    </row>
    <row r="206" spans="1:43" ht="56.25">
      <c r="A206" s="3">
        <v>199</v>
      </c>
      <c r="B206" s="3" t="s">
        <v>213</v>
      </c>
      <c r="C206" s="3" t="s">
        <v>214</v>
      </c>
      <c r="D206" s="3" t="s">
        <v>77</v>
      </c>
      <c r="E206" s="3">
        <v>10</v>
      </c>
      <c r="F206" s="4">
        <v>21500</v>
      </c>
      <c r="G206" s="4">
        <f t="shared" si="3"/>
        <v>215000</v>
      </c>
      <c r="H206" s="19"/>
      <c r="I206" s="19"/>
      <c r="J206" s="19"/>
      <c r="K206" s="19"/>
      <c r="L206" s="19"/>
      <c r="M206" s="19"/>
      <c r="N206" s="19"/>
      <c r="O206" s="19"/>
      <c r="P206" s="19"/>
      <c r="Q206" s="19"/>
      <c r="R206" s="19"/>
      <c r="S206" s="19"/>
      <c r="T206" s="19">
        <v>21000</v>
      </c>
      <c r="U206" s="19"/>
      <c r="V206" s="19"/>
      <c r="W206" s="19"/>
      <c r="X206" s="19"/>
      <c r="Y206" s="19"/>
      <c r="Z206" s="19"/>
      <c r="AA206" s="19"/>
      <c r="AB206" s="19"/>
      <c r="AC206" s="19"/>
      <c r="AD206" s="19"/>
      <c r="AE206" s="19"/>
      <c r="AF206" s="19"/>
      <c r="AG206" s="19"/>
      <c r="AH206" s="19"/>
      <c r="AI206" s="19"/>
      <c r="AJ206" s="19"/>
      <c r="AK206" s="19"/>
      <c r="AL206" s="19"/>
      <c r="AM206" s="19"/>
      <c r="AN206" s="19"/>
      <c r="AO206" s="19"/>
      <c r="AP206" s="19"/>
      <c r="AQ206" s="19"/>
    </row>
    <row r="207" spans="1:43" ht="56.25">
      <c r="A207" s="3">
        <v>200</v>
      </c>
      <c r="B207" s="3" t="s">
        <v>321</v>
      </c>
      <c r="C207" s="3" t="s">
        <v>322</v>
      </c>
      <c r="D207" s="3" t="s">
        <v>77</v>
      </c>
      <c r="E207" s="3">
        <v>3</v>
      </c>
      <c r="F207" s="4">
        <v>13500</v>
      </c>
      <c r="G207" s="4">
        <f t="shared" si="3"/>
        <v>40500</v>
      </c>
      <c r="H207" s="19"/>
      <c r="I207" s="19"/>
      <c r="J207" s="19"/>
      <c r="K207" s="19"/>
      <c r="L207" s="19"/>
      <c r="M207" s="19"/>
      <c r="N207" s="19"/>
      <c r="O207" s="19"/>
      <c r="P207" s="19"/>
      <c r="Q207" s="19"/>
      <c r="R207" s="19"/>
      <c r="S207" s="19"/>
      <c r="T207" s="19">
        <v>13000</v>
      </c>
      <c r="U207" s="19"/>
      <c r="V207" s="19"/>
      <c r="W207" s="19"/>
      <c r="X207" s="19"/>
      <c r="Y207" s="19"/>
      <c r="Z207" s="19"/>
      <c r="AA207" s="19"/>
      <c r="AB207" s="19"/>
      <c r="AC207" s="19"/>
      <c r="AD207" s="19"/>
      <c r="AE207" s="19"/>
      <c r="AF207" s="19"/>
      <c r="AG207" s="19"/>
      <c r="AH207" s="19"/>
      <c r="AI207" s="19"/>
      <c r="AJ207" s="19"/>
      <c r="AK207" s="19"/>
      <c r="AL207" s="19"/>
      <c r="AM207" s="19"/>
      <c r="AN207" s="19"/>
      <c r="AO207" s="19"/>
      <c r="AP207" s="19"/>
      <c r="AQ207" s="19"/>
    </row>
    <row r="208" spans="1:43" ht="56.25">
      <c r="A208" s="3">
        <v>201</v>
      </c>
      <c r="B208" s="3" t="s">
        <v>323</v>
      </c>
      <c r="C208" s="3" t="s">
        <v>324</v>
      </c>
      <c r="D208" s="3" t="s">
        <v>77</v>
      </c>
      <c r="E208" s="3">
        <v>2</v>
      </c>
      <c r="F208" s="4">
        <v>8400</v>
      </c>
      <c r="G208" s="4">
        <f t="shared" si="3"/>
        <v>16800</v>
      </c>
      <c r="H208" s="19"/>
      <c r="I208" s="19"/>
      <c r="J208" s="19"/>
      <c r="K208" s="19"/>
      <c r="L208" s="19"/>
      <c r="M208" s="19"/>
      <c r="N208" s="19"/>
      <c r="O208" s="19"/>
      <c r="P208" s="19"/>
      <c r="Q208" s="19"/>
      <c r="R208" s="19"/>
      <c r="S208" s="19"/>
      <c r="T208" s="19">
        <v>8200</v>
      </c>
      <c r="U208" s="19"/>
      <c r="V208" s="19"/>
      <c r="W208" s="19"/>
      <c r="X208" s="19"/>
      <c r="Y208" s="19"/>
      <c r="Z208" s="19"/>
      <c r="AA208" s="19"/>
      <c r="AB208" s="19"/>
      <c r="AC208" s="19"/>
      <c r="AD208" s="19"/>
      <c r="AE208" s="19"/>
      <c r="AF208" s="19"/>
      <c r="AG208" s="19"/>
      <c r="AH208" s="19"/>
      <c r="AI208" s="19"/>
      <c r="AJ208" s="19"/>
      <c r="AK208" s="19"/>
      <c r="AL208" s="19"/>
      <c r="AM208" s="19"/>
      <c r="AN208" s="19"/>
      <c r="AO208" s="19"/>
      <c r="AP208" s="19"/>
      <c r="AQ208" s="19"/>
    </row>
    <row r="209" spans="1:43" ht="56.25">
      <c r="A209" s="3">
        <v>202</v>
      </c>
      <c r="B209" s="3" t="s">
        <v>325</v>
      </c>
      <c r="C209" s="3" t="s">
        <v>326</v>
      </c>
      <c r="D209" s="3" t="s">
        <v>77</v>
      </c>
      <c r="E209" s="3">
        <v>2</v>
      </c>
      <c r="F209" s="4">
        <v>7600</v>
      </c>
      <c r="G209" s="4">
        <f t="shared" si="3"/>
        <v>15200</v>
      </c>
      <c r="H209" s="19"/>
      <c r="I209" s="19"/>
      <c r="J209" s="19"/>
      <c r="K209" s="19"/>
      <c r="L209" s="19"/>
      <c r="M209" s="19"/>
      <c r="N209" s="19"/>
      <c r="O209" s="19"/>
      <c r="P209" s="19"/>
      <c r="Q209" s="19"/>
      <c r="R209" s="19"/>
      <c r="S209" s="19"/>
      <c r="T209" s="19">
        <v>7500</v>
      </c>
      <c r="U209" s="19"/>
      <c r="V209" s="19"/>
      <c r="W209" s="19"/>
      <c r="X209" s="19"/>
      <c r="Y209" s="19"/>
      <c r="Z209" s="19"/>
      <c r="AA209" s="19"/>
      <c r="AB209" s="19"/>
      <c r="AC209" s="19"/>
      <c r="AD209" s="19"/>
      <c r="AE209" s="19"/>
      <c r="AF209" s="19"/>
      <c r="AG209" s="19"/>
      <c r="AH209" s="19"/>
      <c r="AI209" s="19"/>
      <c r="AJ209" s="19"/>
      <c r="AK209" s="19"/>
      <c r="AL209" s="19"/>
      <c r="AM209" s="19"/>
      <c r="AN209" s="19"/>
      <c r="AO209" s="19"/>
      <c r="AP209" s="19"/>
      <c r="AQ209" s="19"/>
    </row>
    <row r="210" spans="1:43" ht="56.25">
      <c r="A210" s="3">
        <v>203</v>
      </c>
      <c r="B210" s="3" t="s">
        <v>327</v>
      </c>
      <c r="C210" s="3" t="s">
        <v>328</v>
      </c>
      <c r="D210" s="3" t="s">
        <v>77</v>
      </c>
      <c r="E210" s="3">
        <v>2</v>
      </c>
      <c r="F210" s="4">
        <v>43000</v>
      </c>
      <c r="G210" s="4">
        <f t="shared" si="3"/>
        <v>86000</v>
      </c>
      <c r="H210" s="19"/>
      <c r="I210" s="19"/>
      <c r="J210" s="19"/>
      <c r="K210" s="19"/>
      <c r="L210" s="19"/>
      <c r="M210" s="19"/>
      <c r="N210" s="19"/>
      <c r="O210" s="19"/>
      <c r="P210" s="19"/>
      <c r="Q210" s="19"/>
      <c r="R210" s="19"/>
      <c r="S210" s="19"/>
      <c r="T210" s="19">
        <v>42000</v>
      </c>
      <c r="U210" s="19"/>
      <c r="V210" s="19"/>
      <c r="W210" s="19"/>
      <c r="X210" s="19"/>
      <c r="Y210" s="19"/>
      <c r="Z210" s="19"/>
      <c r="AA210" s="19"/>
      <c r="AB210" s="19"/>
      <c r="AC210" s="19"/>
      <c r="AD210" s="19"/>
      <c r="AE210" s="19"/>
      <c r="AF210" s="19"/>
      <c r="AG210" s="19"/>
      <c r="AH210" s="19"/>
      <c r="AI210" s="19"/>
      <c r="AJ210" s="19"/>
      <c r="AK210" s="19"/>
      <c r="AL210" s="19"/>
      <c r="AM210" s="19"/>
      <c r="AN210" s="19"/>
      <c r="AO210" s="19"/>
      <c r="AP210" s="19"/>
      <c r="AQ210" s="19"/>
    </row>
    <row r="211" spans="1:43" ht="56.25">
      <c r="A211" s="3">
        <v>204</v>
      </c>
      <c r="B211" s="3" t="s">
        <v>329</v>
      </c>
      <c r="C211" s="3" t="s">
        <v>330</v>
      </c>
      <c r="D211" s="3" t="s">
        <v>77</v>
      </c>
      <c r="E211" s="3">
        <v>2</v>
      </c>
      <c r="F211" s="4">
        <v>48000</v>
      </c>
      <c r="G211" s="4">
        <f t="shared" si="3"/>
        <v>96000</v>
      </c>
      <c r="H211" s="19"/>
      <c r="I211" s="19"/>
      <c r="J211" s="19"/>
      <c r="K211" s="19"/>
      <c r="L211" s="19"/>
      <c r="M211" s="19"/>
      <c r="N211" s="19"/>
      <c r="O211" s="19"/>
      <c r="P211" s="19"/>
      <c r="Q211" s="19"/>
      <c r="R211" s="19"/>
      <c r="S211" s="19"/>
      <c r="T211" s="19">
        <v>47000</v>
      </c>
      <c r="U211" s="19"/>
      <c r="V211" s="19"/>
      <c r="W211" s="19"/>
      <c r="X211" s="19"/>
      <c r="Y211" s="19"/>
      <c r="Z211" s="19"/>
      <c r="AA211" s="19"/>
      <c r="AB211" s="19"/>
      <c r="AC211" s="19"/>
      <c r="AD211" s="19"/>
      <c r="AE211" s="19"/>
      <c r="AF211" s="19"/>
      <c r="AG211" s="19"/>
      <c r="AH211" s="19"/>
      <c r="AI211" s="19"/>
      <c r="AJ211" s="19"/>
      <c r="AK211" s="19"/>
      <c r="AL211" s="19"/>
      <c r="AM211" s="19"/>
      <c r="AN211" s="19"/>
      <c r="AO211" s="19"/>
      <c r="AP211" s="19"/>
      <c r="AQ211" s="19"/>
    </row>
    <row r="212" spans="1:43" ht="56.25">
      <c r="A212" s="3">
        <v>205</v>
      </c>
      <c r="B212" s="3" t="s">
        <v>215</v>
      </c>
      <c r="C212" s="3" t="s">
        <v>216</v>
      </c>
      <c r="D212" s="3" t="s">
        <v>77</v>
      </c>
      <c r="E212" s="3">
        <v>6</v>
      </c>
      <c r="F212" s="4">
        <v>17600</v>
      </c>
      <c r="G212" s="4">
        <f t="shared" si="3"/>
        <v>105600</v>
      </c>
      <c r="H212" s="19"/>
      <c r="I212" s="19"/>
      <c r="J212" s="19"/>
      <c r="K212" s="19"/>
      <c r="L212" s="19"/>
      <c r="M212" s="19"/>
      <c r="N212" s="19"/>
      <c r="O212" s="19"/>
      <c r="P212" s="19"/>
      <c r="Q212" s="19"/>
      <c r="R212" s="19"/>
      <c r="S212" s="19"/>
      <c r="T212" s="19">
        <v>17500</v>
      </c>
      <c r="U212" s="19"/>
      <c r="V212" s="19"/>
      <c r="W212" s="19"/>
      <c r="X212" s="19"/>
      <c r="Y212" s="19"/>
      <c r="Z212" s="19"/>
      <c r="AA212" s="19"/>
      <c r="AB212" s="19"/>
      <c r="AC212" s="19"/>
      <c r="AD212" s="19"/>
      <c r="AE212" s="19"/>
      <c r="AF212" s="19"/>
      <c r="AG212" s="19"/>
      <c r="AH212" s="19"/>
      <c r="AI212" s="19"/>
      <c r="AJ212" s="19"/>
      <c r="AK212" s="19"/>
      <c r="AL212" s="19"/>
      <c r="AM212" s="19"/>
      <c r="AN212" s="19"/>
      <c r="AO212" s="19"/>
      <c r="AP212" s="19"/>
      <c r="AQ212" s="19"/>
    </row>
    <row r="213" spans="1:43" ht="75">
      <c r="A213" s="3">
        <v>206</v>
      </c>
      <c r="B213" s="3" t="s">
        <v>244</v>
      </c>
      <c r="C213" s="3" t="s">
        <v>245</v>
      </c>
      <c r="D213" s="5" t="s">
        <v>57</v>
      </c>
      <c r="E213" s="3">
        <v>1</v>
      </c>
      <c r="F213" s="4">
        <v>72000</v>
      </c>
      <c r="G213" s="4">
        <f t="shared" si="3"/>
        <v>72000</v>
      </c>
      <c r="H213" s="19"/>
      <c r="I213" s="19"/>
      <c r="J213" s="19"/>
      <c r="K213" s="19"/>
      <c r="L213" s="19"/>
      <c r="M213" s="19"/>
      <c r="N213" s="19"/>
      <c r="O213" s="19"/>
      <c r="P213" s="19"/>
      <c r="Q213" s="19"/>
      <c r="R213" s="19"/>
      <c r="S213" s="19"/>
      <c r="T213" s="19">
        <v>70000</v>
      </c>
      <c r="U213" s="19"/>
      <c r="V213" s="19"/>
      <c r="W213" s="19"/>
      <c r="X213" s="19"/>
      <c r="Y213" s="19"/>
      <c r="Z213" s="19"/>
      <c r="AA213" s="19"/>
      <c r="AB213" s="19"/>
      <c r="AC213" s="19"/>
      <c r="AD213" s="19"/>
      <c r="AE213" s="19"/>
      <c r="AF213" s="19"/>
      <c r="AG213" s="19"/>
      <c r="AH213" s="19"/>
      <c r="AI213" s="19"/>
      <c r="AJ213" s="19"/>
      <c r="AK213" s="19"/>
      <c r="AL213" s="19"/>
      <c r="AM213" s="19"/>
      <c r="AN213" s="19"/>
      <c r="AO213" s="19"/>
      <c r="AP213" s="19"/>
      <c r="AQ213" s="19"/>
    </row>
    <row r="214" spans="1:43" ht="56.25">
      <c r="A214" s="3">
        <v>207</v>
      </c>
      <c r="B214" s="3" t="s">
        <v>246</v>
      </c>
      <c r="C214" s="3" t="s">
        <v>247</v>
      </c>
      <c r="D214" s="5" t="s">
        <v>57</v>
      </c>
      <c r="E214" s="3">
        <v>1</v>
      </c>
      <c r="F214" s="4">
        <v>38000</v>
      </c>
      <c r="G214" s="4">
        <f t="shared" si="3"/>
        <v>38000</v>
      </c>
      <c r="H214" s="19"/>
      <c r="I214" s="19"/>
      <c r="J214" s="19"/>
      <c r="K214" s="19"/>
      <c r="L214" s="19"/>
      <c r="M214" s="19"/>
      <c r="N214" s="19"/>
      <c r="O214" s="19"/>
      <c r="P214" s="19"/>
      <c r="Q214" s="19"/>
      <c r="R214" s="19"/>
      <c r="S214" s="19"/>
      <c r="T214" s="19">
        <v>37000</v>
      </c>
      <c r="U214" s="19"/>
      <c r="V214" s="19"/>
      <c r="W214" s="19"/>
      <c r="X214" s="19"/>
      <c r="Y214" s="19"/>
      <c r="Z214" s="19"/>
      <c r="AA214" s="19"/>
      <c r="AB214" s="19"/>
      <c r="AC214" s="19"/>
      <c r="AD214" s="19"/>
      <c r="AE214" s="19"/>
      <c r="AF214" s="19"/>
      <c r="AG214" s="19"/>
      <c r="AH214" s="19"/>
      <c r="AI214" s="19"/>
      <c r="AJ214" s="19"/>
      <c r="AK214" s="19"/>
      <c r="AL214" s="19"/>
      <c r="AM214" s="19"/>
      <c r="AN214" s="19"/>
      <c r="AO214" s="19"/>
      <c r="AP214" s="19"/>
      <c r="AQ214" s="19"/>
    </row>
    <row r="215" spans="1:43" ht="56.25">
      <c r="A215" s="3">
        <v>208</v>
      </c>
      <c r="B215" s="3" t="s">
        <v>248</v>
      </c>
      <c r="C215" s="3" t="s">
        <v>249</v>
      </c>
      <c r="D215" s="5" t="s">
        <v>57</v>
      </c>
      <c r="E215" s="3">
        <v>1</v>
      </c>
      <c r="F215" s="4">
        <v>64000</v>
      </c>
      <c r="G215" s="4">
        <f t="shared" si="3"/>
        <v>64000</v>
      </c>
      <c r="H215" s="19"/>
      <c r="I215" s="19"/>
      <c r="J215" s="19"/>
      <c r="K215" s="19"/>
      <c r="L215" s="19"/>
      <c r="M215" s="19"/>
      <c r="N215" s="19"/>
      <c r="O215" s="19"/>
      <c r="P215" s="19"/>
      <c r="Q215" s="19"/>
      <c r="R215" s="19"/>
      <c r="S215" s="19"/>
      <c r="T215" s="19">
        <v>63000</v>
      </c>
      <c r="U215" s="19"/>
      <c r="V215" s="19"/>
      <c r="W215" s="19"/>
      <c r="X215" s="19"/>
      <c r="Y215" s="19"/>
      <c r="Z215" s="19"/>
      <c r="AA215" s="19"/>
      <c r="AB215" s="19"/>
      <c r="AC215" s="19"/>
      <c r="AD215" s="19"/>
      <c r="AE215" s="19"/>
      <c r="AF215" s="19"/>
      <c r="AG215" s="19"/>
      <c r="AH215" s="19"/>
      <c r="AI215" s="19"/>
      <c r="AJ215" s="19"/>
      <c r="AK215" s="19"/>
      <c r="AL215" s="19"/>
      <c r="AM215" s="19"/>
      <c r="AN215" s="19"/>
      <c r="AO215" s="19"/>
      <c r="AP215" s="19"/>
      <c r="AQ215" s="19"/>
    </row>
    <row r="216" spans="1:43" ht="56.25">
      <c r="A216" s="3">
        <v>209</v>
      </c>
      <c r="B216" s="3" t="s">
        <v>250</v>
      </c>
      <c r="C216" s="3" t="s">
        <v>251</v>
      </c>
      <c r="D216" s="5" t="s">
        <v>252</v>
      </c>
      <c r="E216" s="3">
        <v>1</v>
      </c>
      <c r="F216" s="4">
        <v>16700</v>
      </c>
      <c r="G216" s="4">
        <f t="shared" si="3"/>
        <v>16700</v>
      </c>
      <c r="H216" s="19"/>
      <c r="I216" s="19"/>
      <c r="J216" s="19"/>
      <c r="K216" s="19"/>
      <c r="L216" s="19"/>
      <c r="M216" s="19"/>
      <c r="N216" s="19"/>
      <c r="O216" s="19"/>
      <c r="P216" s="19"/>
      <c r="Q216" s="19"/>
      <c r="R216" s="19"/>
      <c r="S216" s="19"/>
      <c r="T216" s="19">
        <v>16500</v>
      </c>
      <c r="U216" s="19"/>
      <c r="V216" s="19"/>
      <c r="W216" s="19"/>
      <c r="X216" s="19"/>
      <c r="Y216" s="19"/>
      <c r="Z216" s="19"/>
      <c r="AA216" s="19"/>
      <c r="AB216" s="19"/>
      <c r="AC216" s="19"/>
      <c r="AD216" s="19"/>
      <c r="AE216" s="19"/>
      <c r="AF216" s="19"/>
      <c r="AG216" s="19"/>
      <c r="AH216" s="19"/>
      <c r="AI216" s="19"/>
      <c r="AJ216" s="19"/>
      <c r="AK216" s="19"/>
      <c r="AL216" s="19"/>
      <c r="AM216" s="19"/>
      <c r="AN216" s="19"/>
      <c r="AO216" s="19"/>
      <c r="AP216" s="19"/>
      <c r="AQ216" s="19"/>
    </row>
    <row r="217" spans="1:43" ht="56.25">
      <c r="A217" s="3">
        <v>210</v>
      </c>
      <c r="B217" s="3" t="s">
        <v>253</v>
      </c>
      <c r="C217" s="3" t="s">
        <v>254</v>
      </c>
      <c r="D217" s="5" t="s">
        <v>255</v>
      </c>
      <c r="E217" s="3">
        <v>1</v>
      </c>
      <c r="F217" s="4">
        <v>299000</v>
      </c>
      <c r="G217" s="4">
        <f t="shared" si="3"/>
        <v>299000</v>
      </c>
      <c r="H217" s="19"/>
      <c r="I217" s="19"/>
      <c r="J217" s="19"/>
      <c r="K217" s="19"/>
      <c r="L217" s="19"/>
      <c r="M217" s="19"/>
      <c r="N217" s="19"/>
      <c r="O217" s="19"/>
      <c r="P217" s="19"/>
      <c r="Q217" s="19"/>
      <c r="R217" s="19"/>
      <c r="S217" s="19"/>
      <c r="T217" s="19">
        <v>290000</v>
      </c>
      <c r="U217" s="19"/>
      <c r="V217" s="19"/>
      <c r="W217" s="19"/>
      <c r="X217" s="19"/>
      <c r="Y217" s="19"/>
      <c r="Z217" s="19"/>
      <c r="AA217" s="19"/>
      <c r="AB217" s="19"/>
      <c r="AC217" s="19"/>
      <c r="AD217" s="19"/>
      <c r="AE217" s="19"/>
      <c r="AF217" s="19"/>
      <c r="AG217" s="19"/>
      <c r="AH217" s="19"/>
      <c r="AI217" s="19"/>
      <c r="AJ217" s="19"/>
      <c r="AK217" s="19"/>
      <c r="AL217" s="19"/>
      <c r="AM217" s="19"/>
      <c r="AN217" s="19"/>
      <c r="AO217" s="19"/>
      <c r="AP217" s="19"/>
      <c r="AQ217" s="19"/>
    </row>
    <row r="218" spans="1:43">
      <c r="A218" s="7"/>
      <c r="B218" s="22" t="s">
        <v>217</v>
      </c>
      <c r="C218" s="24"/>
      <c r="D218" s="24"/>
      <c r="E218" s="24"/>
      <c r="F218" s="23"/>
      <c r="G218" s="9"/>
      <c r="H218" s="19"/>
      <c r="I218" s="19"/>
      <c r="J218" s="19"/>
      <c r="K218" s="19"/>
      <c r="L218" s="19"/>
      <c r="M218" s="19"/>
      <c r="N218" s="19"/>
      <c r="O218" s="19"/>
      <c r="P218" s="19"/>
      <c r="Q218" s="19"/>
      <c r="R218" s="19"/>
      <c r="S218" s="19"/>
      <c r="T218" s="19"/>
      <c r="U218" s="19"/>
      <c r="V218" s="19"/>
      <c r="W218" s="19"/>
      <c r="X218" s="19"/>
      <c r="Y218" s="19"/>
      <c r="Z218" s="19"/>
      <c r="AA218" s="19"/>
      <c r="AB218" s="19"/>
      <c r="AC218" s="19"/>
      <c r="AD218" s="19"/>
      <c r="AE218" s="19"/>
      <c r="AF218" s="19"/>
      <c r="AG218" s="19"/>
      <c r="AH218" s="19"/>
      <c r="AI218" s="19"/>
      <c r="AJ218" s="19"/>
      <c r="AK218" s="19"/>
      <c r="AL218" s="19"/>
      <c r="AM218" s="19"/>
      <c r="AN218" s="19"/>
      <c r="AO218" s="19"/>
      <c r="AP218" s="19"/>
      <c r="AQ218" s="19"/>
    </row>
    <row r="219" spans="1:43" ht="56.25">
      <c r="A219" s="3">
        <v>211</v>
      </c>
      <c r="B219" s="3" t="s">
        <v>218</v>
      </c>
      <c r="C219" s="3" t="s">
        <v>219</v>
      </c>
      <c r="D219" s="3" t="s">
        <v>220</v>
      </c>
      <c r="E219" s="3">
        <v>6</v>
      </c>
      <c r="F219" s="4">
        <v>57838</v>
      </c>
      <c r="G219" s="4">
        <f t="shared" si="3"/>
        <v>347028</v>
      </c>
      <c r="H219" s="19"/>
      <c r="I219" s="19"/>
      <c r="J219" s="19"/>
      <c r="K219" s="19"/>
      <c r="L219" s="19"/>
      <c r="M219" s="19"/>
      <c r="N219" s="19"/>
      <c r="O219" s="19"/>
      <c r="P219" s="19"/>
      <c r="Q219" s="19"/>
      <c r="R219" s="19"/>
      <c r="S219" s="19"/>
      <c r="T219" s="19"/>
      <c r="U219" s="19"/>
      <c r="V219" s="19"/>
      <c r="W219" s="19"/>
      <c r="X219" s="19"/>
      <c r="Y219" s="19"/>
      <c r="Z219" s="19"/>
      <c r="AA219" s="19"/>
      <c r="AB219" s="19"/>
      <c r="AC219" s="19"/>
      <c r="AD219" s="19"/>
      <c r="AE219" s="19"/>
      <c r="AF219" s="19"/>
      <c r="AG219" s="19"/>
      <c r="AH219" s="19"/>
      <c r="AI219" s="19"/>
      <c r="AJ219" s="19"/>
      <c r="AK219" s="19"/>
      <c r="AL219" s="19"/>
      <c r="AM219" s="19"/>
      <c r="AN219" s="19"/>
      <c r="AO219" s="19"/>
      <c r="AP219" s="19"/>
      <c r="AQ219" s="19"/>
    </row>
    <row r="220" spans="1:43" ht="37.5">
      <c r="A220" s="3">
        <v>212</v>
      </c>
      <c r="B220" s="3" t="s">
        <v>349</v>
      </c>
      <c r="C220" s="3" t="s">
        <v>221</v>
      </c>
      <c r="D220" s="3" t="s">
        <v>220</v>
      </c>
      <c r="E220" s="3">
        <v>2</v>
      </c>
      <c r="F220" s="4">
        <v>453600</v>
      </c>
      <c r="G220" s="4">
        <f t="shared" ref="G220:G285" si="4">E220*F220</f>
        <v>907200</v>
      </c>
      <c r="H220" s="19"/>
      <c r="I220" s="19"/>
      <c r="J220" s="19"/>
      <c r="K220" s="19"/>
      <c r="L220" s="19"/>
      <c r="M220" s="19"/>
      <c r="N220" s="19"/>
      <c r="O220" s="19"/>
      <c r="P220" s="19"/>
      <c r="Q220" s="19"/>
      <c r="R220" s="19"/>
      <c r="S220" s="19"/>
      <c r="T220" s="19"/>
      <c r="U220" s="19"/>
      <c r="V220" s="19"/>
      <c r="W220" s="19"/>
      <c r="X220" s="19"/>
      <c r="Y220" s="19"/>
      <c r="Z220" s="19"/>
      <c r="AA220" s="19"/>
      <c r="AB220" s="19"/>
      <c r="AC220" s="19"/>
      <c r="AD220" s="19"/>
      <c r="AE220" s="19"/>
      <c r="AF220" s="19"/>
      <c r="AG220" s="19"/>
      <c r="AH220" s="19"/>
      <c r="AI220" s="19"/>
      <c r="AJ220" s="19"/>
      <c r="AK220" s="19"/>
      <c r="AL220" s="19"/>
      <c r="AM220" s="19"/>
      <c r="AN220" s="19"/>
      <c r="AO220" s="19"/>
      <c r="AP220" s="19"/>
      <c r="AQ220" s="19"/>
    </row>
    <row r="221" spans="1:43" ht="37.5">
      <c r="A221" s="3">
        <v>213</v>
      </c>
      <c r="B221" s="3" t="s">
        <v>222</v>
      </c>
      <c r="C221" s="3" t="s">
        <v>223</v>
      </c>
      <c r="D221" s="3" t="s">
        <v>220</v>
      </c>
      <c r="E221" s="3">
        <v>6</v>
      </c>
      <c r="F221" s="4">
        <v>57330</v>
      </c>
      <c r="G221" s="4">
        <f t="shared" si="4"/>
        <v>343980</v>
      </c>
      <c r="H221" s="19"/>
      <c r="I221" s="19"/>
      <c r="J221" s="19"/>
      <c r="K221" s="19"/>
      <c r="L221" s="19"/>
      <c r="M221" s="19"/>
      <c r="N221" s="19"/>
      <c r="O221" s="19"/>
      <c r="P221" s="19"/>
      <c r="Q221" s="19"/>
      <c r="R221" s="19"/>
      <c r="S221" s="19"/>
      <c r="T221" s="19"/>
      <c r="U221" s="19"/>
      <c r="V221" s="19"/>
      <c r="W221" s="19"/>
      <c r="X221" s="19"/>
      <c r="Y221" s="19"/>
      <c r="Z221" s="19"/>
      <c r="AA221" s="19"/>
      <c r="AB221" s="19"/>
      <c r="AC221" s="19"/>
      <c r="AD221" s="19"/>
      <c r="AE221" s="19"/>
      <c r="AF221" s="19"/>
      <c r="AG221" s="19"/>
      <c r="AH221" s="19"/>
      <c r="AI221" s="19"/>
      <c r="AJ221" s="19"/>
      <c r="AK221" s="19"/>
      <c r="AL221" s="19"/>
      <c r="AM221" s="19"/>
      <c r="AN221" s="19"/>
      <c r="AO221" s="19"/>
      <c r="AP221" s="19"/>
      <c r="AQ221" s="19"/>
    </row>
    <row r="222" spans="1:43" ht="37.5">
      <c r="A222" s="3">
        <v>214</v>
      </c>
      <c r="B222" s="3" t="s">
        <v>224</v>
      </c>
      <c r="C222" s="3" t="s">
        <v>225</v>
      </c>
      <c r="D222" s="3" t="s">
        <v>220</v>
      </c>
      <c r="E222" s="3">
        <v>2</v>
      </c>
      <c r="F222" s="4">
        <v>40855</v>
      </c>
      <c r="G222" s="4">
        <f t="shared" si="4"/>
        <v>81710</v>
      </c>
      <c r="H222" s="19"/>
      <c r="I222" s="19"/>
      <c r="J222" s="19"/>
      <c r="K222" s="19"/>
      <c r="L222" s="19"/>
      <c r="M222" s="19"/>
      <c r="N222" s="19"/>
      <c r="O222" s="19"/>
      <c r="P222" s="19"/>
      <c r="Q222" s="19"/>
      <c r="R222" s="19"/>
      <c r="S222" s="19"/>
      <c r="T222" s="19"/>
      <c r="U222" s="19"/>
      <c r="V222" s="19"/>
      <c r="W222" s="19"/>
      <c r="X222" s="19"/>
      <c r="Y222" s="19"/>
      <c r="Z222" s="19"/>
      <c r="AA222" s="19"/>
      <c r="AB222" s="19"/>
      <c r="AC222" s="19"/>
      <c r="AD222" s="19"/>
      <c r="AE222" s="19"/>
      <c r="AF222" s="19"/>
      <c r="AG222" s="19"/>
      <c r="AH222" s="19"/>
      <c r="AI222" s="19"/>
      <c r="AJ222" s="19"/>
      <c r="AK222" s="19"/>
      <c r="AL222" s="19"/>
      <c r="AM222" s="19"/>
      <c r="AN222" s="19"/>
      <c r="AO222" s="19"/>
      <c r="AP222" s="19"/>
      <c r="AQ222" s="19"/>
    </row>
    <row r="223" spans="1:43" ht="56.25">
      <c r="A223" s="3">
        <v>215</v>
      </c>
      <c r="B223" s="3" t="s">
        <v>226</v>
      </c>
      <c r="C223" s="3" t="s">
        <v>227</v>
      </c>
      <c r="D223" s="3" t="s">
        <v>220</v>
      </c>
      <c r="E223" s="3">
        <v>5</v>
      </c>
      <c r="F223" s="4">
        <v>130410</v>
      </c>
      <c r="G223" s="4">
        <f t="shared" si="4"/>
        <v>652050</v>
      </c>
      <c r="H223" s="19"/>
      <c r="I223" s="19"/>
      <c r="J223" s="19"/>
      <c r="K223" s="19"/>
      <c r="L223" s="19"/>
      <c r="M223" s="19"/>
      <c r="N223" s="19"/>
      <c r="O223" s="19"/>
      <c r="P223" s="19"/>
      <c r="Q223" s="19"/>
      <c r="R223" s="19"/>
      <c r="S223" s="19"/>
      <c r="T223" s="19"/>
      <c r="U223" s="19"/>
      <c r="V223" s="19"/>
      <c r="W223" s="19"/>
      <c r="X223" s="19"/>
      <c r="Y223" s="19"/>
      <c r="Z223" s="19"/>
      <c r="AA223" s="19"/>
      <c r="AB223" s="19"/>
      <c r="AC223" s="19"/>
      <c r="AD223" s="19"/>
      <c r="AE223" s="19"/>
      <c r="AF223" s="19"/>
      <c r="AG223" s="19"/>
      <c r="AH223" s="19"/>
      <c r="AI223" s="19"/>
      <c r="AJ223" s="19"/>
      <c r="AK223" s="19"/>
      <c r="AL223" s="19"/>
      <c r="AM223" s="19"/>
      <c r="AN223" s="19"/>
      <c r="AO223" s="19"/>
      <c r="AP223" s="19"/>
      <c r="AQ223" s="19"/>
    </row>
    <row r="224" spans="1:43" ht="37.5">
      <c r="A224" s="3">
        <v>216</v>
      </c>
      <c r="B224" s="3" t="s">
        <v>228</v>
      </c>
      <c r="C224" s="3" t="s">
        <v>229</v>
      </c>
      <c r="D224" s="3" t="s">
        <v>220</v>
      </c>
      <c r="E224" s="3">
        <v>25</v>
      </c>
      <c r="F224" s="4">
        <v>66738</v>
      </c>
      <c r="G224" s="4">
        <f t="shared" si="4"/>
        <v>1668450</v>
      </c>
      <c r="H224" s="19"/>
      <c r="I224" s="19"/>
      <c r="J224" s="19"/>
      <c r="K224" s="19"/>
      <c r="L224" s="19"/>
      <c r="M224" s="19"/>
      <c r="N224" s="19"/>
      <c r="O224" s="19"/>
      <c r="P224" s="19"/>
      <c r="Q224" s="19"/>
      <c r="R224" s="19"/>
      <c r="S224" s="19"/>
      <c r="T224" s="19"/>
      <c r="U224" s="19"/>
      <c r="V224" s="19"/>
      <c r="W224" s="19"/>
      <c r="X224" s="19"/>
      <c r="Y224" s="19"/>
      <c r="Z224" s="19"/>
      <c r="AA224" s="19"/>
      <c r="AB224" s="19"/>
      <c r="AC224" s="19"/>
      <c r="AD224" s="19"/>
      <c r="AE224" s="19"/>
      <c r="AF224" s="19"/>
      <c r="AG224" s="19"/>
      <c r="AH224" s="19"/>
      <c r="AI224" s="19"/>
      <c r="AJ224" s="19"/>
      <c r="AK224" s="19"/>
      <c r="AL224" s="19"/>
      <c r="AM224" s="19"/>
      <c r="AN224" s="19"/>
      <c r="AO224" s="19"/>
      <c r="AP224" s="19"/>
      <c r="AQ224" s="19"/>
    </row>
    <row r="225" spans="1:43" ht="37.5">
      <c r="A225" s="3">
        <v>217</v>
      </c>
      <c r="B225" s="3" t="s">
        <v>230</v>
      </c>
      <c r="C225" s="3" t="s">
        <v>231</v>
      </c>
      <c r="D225" s="3" t="s">
        <v>220</v>
      </c>
      <c r="E225" s="3">
        <v>1</v>
      </c>
      <c r="F225" s="4">
        <v>111230</v>
      </c>
      <c r="G225" s="4">
        <f t="shared" si="4"/>
        <v>111230</v>
      </c>
      <c r="H225" s="19"/>
      <c r="I225" s="19"/>
      <c r="J225" s="19"/>
      <c r="K225" s="19"/>
      <c r="L225" s="19"/>
      <c r="M225" s="19"/>
      <c r="N225" s="19"/>
      <c r="O225" s="19"/>
      <c r="P225" s="19"/>
      <c r="Q225" s="19"/>
      <c r="R225" s="19"/>
      <c r="S225" s="19"/>
      <c r="T225" s="19"/>
      <c r="U225" s="19"/>
      <c r="V225" s="19"/>
      <c r="W225" s="19"/>
      <c r="X225" s="19"/>
      <c r="Y225" s="19"/>
      <c r="Z225" s="19"/>
      <c r="AA225" s="19"/>
      <c r="AB225" s="19"/>
      <c r="AC225" s="19"/>
      <c r="AD225" s="19"/>
      <c r="AE225" s="19"/>
      <c r="AF225" s="19"/>
      <c r="AG225" s="19"/>
      <c r="AH225" s="19"/>
      <c r="AI225" s="19"/>
      <c r="AJ225" s="19"/>
      <c r="AK225" s="19"/>
      <c r="AL225" s="19"/>
      <c r="AM225" s="19"/>
      <c r="AN225" s="19"/>
      <c r="AO225" s="19"/>
      <c r="AP225" s="19"/>
      <c r="AQ225" s="19"/>
    </row>
    <row r="226" spans="1:43">
      <c r="A226" s="7"/>
      <c r="B226" s="22" t="s">
        <v>232</v>
      </c>
      <c r="C226" s="24"/>
      <c r="D226" s="24"/>
      <c r="E226" s="24"/>
      <c r="F226" s="23"/>
      <c r="G226" s="9"/>
      <c r="H226" s="19"/>
      <c r="I226" s="19"/>
      <c r="J226" s="19"/>
      <c r="K226" s="19"/>
      <c r="L226" s="19"/>
      <c r="M226" s="19"/>
      <c r="N226" s="19"/>
      <c r="O226" s="19"/>
      <c r="P226" s="19"/>
      <c r="Q226" s="19"/>
      <c r="R226" s="19"/>
      <c r="S226" s="19"/>
      <c r="T226" s="19"/>
      <c r="U226" s="19"/>
      <c r="V226" s="19"/>
      <c r="W226" s="19"/>
      <c r="X226" s="19"/>
      <c r="Y226" s="19"/>
      <c r="Z226" s="19"/>
      <c r="AA226" s="19"/>
      <c r="AB226" s="19"/>
      <c r="AC226" s="19"/>
      <c r="AD226" s="19"/>
      <c r="AE226" s="19"/>
      <c r="AF226" s="19"/>
      <c r="AG226" s="19"/>
      <c r="AH226" s="19"/>
      <c r="AI226" s="19"/>
      <c r="AJ226" s="19"/>
      <c r="AK226" s="19"/>
      <c r="AL226" s="19"/>
      <c r="AM226" s="19"/>
      <c r="AN226" s="19"/>
      <c r="AO226" s="19"/>
      <c r="AP226" s="19"/>
      <c r="AQ226" s="19"/>
    </row>
    <row r="227" spans="1:43" ht="56.25">
      <c r="A227" s="3">
        <v>218</v>
      </c>
      <c r="B227" s="3" t="s">
        <v>233</v>
      </c>
      <c r="C227" s="3" t="s">
        <v>234</v>
      </c>
      <c r="D227" s="3" t="s">
        <v>220</v>
      </c>
      <c r="E227" s="3">
        <v>1</v>
      </c>
      <c r="F227" s="4">
        <v>150562</v>
      </c>
      <c r="G227" s="4">
        <f t="shared" si="4"/>
        <v>150562</v>
      </c>
      <c r="H227" s="19"/>
      <c r="I227" s="19"/>
      <c r="J227" s="19"/>
      <c r="K227" s="19"/>
      <c r="L227" s="19"/>
      <c r="M227" s="19"/>
      <c r="N227" s="19"/>
      <c r="O227" s="19"/>
      <c r="P227" s="19"/>
      <c r="Q227" s="19"/>
      <c r="R227" s="19"/>
      <c r="S227" s="19"/>
      <c r="T227" s="19"/>
      <c r="U227" s="19"/>
      <c r="V227" s="19"/>
      <c r="W227" s="19"/>
      <c r="X227" s="19"/>
      <c r="Y227" s="19"/>
      <c r="Z227" s="19"/>
      <c r="AA227" s="19"/>
      <c r="AB227" s="19"/>
      <c r="AC227" s="19"/>
      <c r="AD227" s="19"/>
      <c r="AE227" s="19"/>
      <c r="AF227" s="19"/>
      <c r="AG227" s="19"/>
      <c r="AH227" s="19"/>
      <c r="AI227" s="19"/>
      <c r="AJ227" s="19"/>
      <c r="AK227" s="19"/>
      <c r="AL227" s="19"/>
      <c r="AM227" s="19"/>
      <c r="AN227" s="19"/>
      <c r="AO227" s="19">
        <v>150560</v>
      </c>
      <c r="AP227" s="19"/>
      <c r="AQ227" s="19"/>
    </row>
    <row r="228" spans="1:43">
      <c r="A228" s="7"/>
      <c r="B228" s="22" t="s">
        <v>237</v>
      </c>
      <c r="C228" s="24"/>
      <c r="D228" s="24"/>
      <c r="E228" s="24"/>
      <c r="F228" s="23"/>
      <c r="G228" s="9"/>
      <c r="H228" s="19"/>
      <c r="I228" s="19"/>
      <c r="J228" s="19"/>
      <c r="K228" s="19"/>
      <c r="L228" s="19"/>
      <c r="M228" s="19"/>
      <c r="N228" s="19"/>
      <c r="O228" s="19"/>
      <c r="P228" s="19"/>
      <c r="Q228" s="19"/>
      <c r="R228" s="19"/>
      <c r="S228" s="19"/>
      <c r="T228" s="19"/>
      <c r="U228" s="19"/>
      <c r="V228" s="19"/>
      <c r="W228" s="19"/>
      <c r="X228" s="19"/>
      <c r="Y228" s="19"/>
      <c r="Z228" s="19"/>
      <c r="AA228" s="19"/>
      <c r="AB228" s="19"/>
      <c r="AC228" s="19"/>
      <c r="AD228" s="19"/>
      <c r="AE228" s="19"/>
      <c r="AF228" s="19"/>
      <c r="AG228" s="19"/>
      <c r="AH228" s="19"/>
      <c r="AI228" s="19"/>
      <c r="AJ228" s="19"/>
      <c r="AK228" s="19"/>
      <c r="AL228" s="19"/>
      <c r="AM228" s="19"/>
      <c r="AN228" s="19"/>
      <c r="AO228" s="19"/>
      <c r="AP228" s="19"/>
      <c r="AQ228" s="19"/>
    </row>
    <row r="229" spans="1:43" ht="150">
      <c r="A229" s="3">
        <v>219</v>
      </c>
      <c r="B229" s="3" t="s">
        <v>564</v>
      </c>
      <c r="C229" s="3" t="s">
        <v>350</v>
      </c>
      <c r="D229" s="3" t="s">
        <v>238</v>
      </c>
      <c r="E229" s="3">
        <v>4</v>
      </c>
      <c r="F229" s="4">
        <v>77310</v>
      </c>
      <c r="G229" s="4">
        <f t="shared" si="4"/>
        <v>309240</v>
      </c>
      <c r="H229" s="19"/>
      <c r="I229" s="19"/>
      <c r="J229" s="19"/>
      <c r="K229" s="19"/>
      <c r="L229" s="19"/>
      <c r="M229" s="19"/>
      <c r="N229" s="19"/>
      <c r="O229" s="19"/>
      <c r="P229" s="19"/>
      <c r="Q229" s="19"/>
      <c r="R229" s="19"/>
      <c r="S229" s="19"/>
      <c r="T229" s="19"/>
      <c r="U229" s="19"/>
      <c r="V229" s="19"/>
      <c r="W229" s="19"/>
      <c r="X229" s="19"/>
      <c r="Y229" s="19"/>
      <c r="Z229" s="19"/>
      <c r="AA229" s="19"/>
      <c r="AB229" s="19"/>
      <c r="AC229" s="19"/>
      <c r="AD229" s="19"/>
      <c r="AE229" s="19"/>
      <c r="AF229" s="19"/>
      <c r="AG229" s="19"/>
      <c r="AH229" s="19"/>
      <c r="AI229" s="19"/>
      <c r="AJ229" s="19"/>
      <c r="AK229" s="19"/>
      <c r="AL229" s="19"/>
      <c r="AM229" s="19"/>
      <c r="AN229" s="19">
        <v>31750</v>
      </c>
      <c r="AO229" s="19">
        <v>39460</v>
      </c>
      <c r="AP229" s="19"/>
      <c r="AQ229" s="19"/>
    </row>
    <row r="230" spans="1:43" ht="136.5" customHeight="1">
      <c r="A230" s="3">
        <v>220</v>
      </c>
      <c r="B230" s="3" t="s">
        <v>565</v>
      </c>
      <c r="C230" s="3" t="s">
        <v>351</v>
      </c>
      <c r="D230" s="3" t="s">
        <v>238</v>
      </c>
      <c r="E230" s="3">
        <v>4</v>
      </c>
      <c r="F230" s="4">
        <v>68570</v>
      </c>
      <c r="G230" s="4">
        <f t="shared" si="4"/>
        <v>274280</v>
      </c>
      <c r="H230" s="19"/>
      <c r="I230" s="19"/>
      <c r="J230" s="19"/>
      <c r="K230" s="19"/>
      <c r="L230" s="19"/>
      <c r="M230" s="19"/>
      <c r="N230" s="19"/>
      <c r="O230" s="19"/>
      <c r="P230" s="19"/>
      <c r="Q230" s="19"/>
      <c r="R230" s="19"/>
      <c r="S230" s="19"/>
      <c r="T230" s="19"/>
      <c r="U230" s="19"/>
      <c r="V230" s="19"/>
      <c r="W230" s="19"/>
      <c r="X230" s="19"/>
      <c r="Y230" s="19"/>
      <c r="Z230" s="19"/>
      <c r="AA230" s="19"/>
      <c r="AB230" s="19"/>
      <c r="AC230" s="19"/>
      <c r="AD230" s="19"/>
      <c r="AE230" s="19"/>
      <c r="AF230" s="19"/>
      <c r="AG230" s="19"/>
      <c r="AH230" s="19"/>
      <c r="AI230" s="19"/>
      <c r="AJ230" s="19"/>
      <c r="AK230" s="19"/>
      <c r="AL230" s="19"/>
      <c r="AM230" s="19"/>
      <c r="AN230" s="19">
        <v>31750</v>
      </c>
      <c r="AO230" s="19">
        <v>35255</v>
      </c>
      <c r="AP230" s="19"/>
      <c r="AQ230" s="19"/>
    </row>
    <row r="231" spans="1:43" ht="272.25" customHeight="1">
      <c r="A231" s="3">
        <v>221</v>
      </c>
      <c r="B231" s="3" t="s">
        <v>566</v>
      </c>
      <c r="C231" s="3" t="s">
        <v>239</v>
      </c>
      <c r="D231" s="3" t="s">
        <v>238</v>
      </c>
      <c r="E231" s="3">
        <v>6</v>
      </c>
      <c r="F231" s="4">
        <v>63540</v>
      </c>
      <c r="G231" s="4">
        <f t="shared" si="4"/>
        <v>381240</v>
      </c>
      <c r="H231" s="19"/>
      <c r="I231" s="19"/>
      <c r="J231" s="19"/>
      <c r="K231" s="19"/>
      <c r="L231" s="19"/>
      <c r="M231" s="19"/>
      <c r="N231" s="19"/>
      <c r="O231" s="19"/>
      <c r="P231" s="19"/>
      <c r="Q231" s="19"/>
      <c r="R231" s="19"/>
      <c r="S231" s="19"/>
      <c r="T231" s="19"/>
      <c r="U231" s="19"/>
      <c r="V231" s="19"/>
      <c r="W231" s="19"/>
      <c r="X231" s="19"/>
      <c r="Y231" s="19"/>
      <c r="Z231" s="19"/>
      <c r="AA231" s="19"/>
      <c r="AB231" s="19"/>
      <c r="AC231" s="19"/>
      <c r="AD231" s="19"/>
      <c r="AE231" s="19"/>
      <c r="AF231" s="19"/>
      <c r="AG231" s="19"/>
      <c r="AH231" s="19"/>
      <c r="AI231" s="19"/>
      <c r="AJ231" s="19"/>
      <c r="AK231" s="19"/>
      <c r="AL231" s="19"/>
      <c r="AM231" s="19"/>
      <c r="AN231" s="19">
        <v>29500</v>
      </c>
      <c r="AO231" s="19">
        <v>32750</v>
      </c>
      <c r="AP231" s="19"/>
      <c r="AQ231" s="19"/>
    </row>
    <row r="232" spans="1:43" ht="131.25">
      <c r="A232" s="3">
        <v>222</v>
      </c>
      <c r="B232" s="3" t="s">
        <v>567</v>
      </c>
      <c r="C232" s="3" t="s">
        <v>476</v>
      </c>
      <c r="D232" s="3" t="s">
        <v>238</v>
      </c>
      <c r="E232" s="3">
        <v>5</v>
      </c>
      <c r="F232" s="4">
        <v>63260</v>
      </c>
      <c r="G232" s="4">
        <f t="shared" si="4"/>
        <v>316300</v>
      </c>
      <c r="H232" s="19"/>
      <c r="I232" s="19"/>
      <c r="J232" s="19"/>
      <c r="K232" s="19"/>
      <c r="L232" s="19"/>
      <c r="M232" s="19"/>
      <c r="N232" s="19"/>
      <c r="O232" s="19"/>
      <c r="P232" s="19"/>
      <c r="Q232" s="19"/>
      <c r="R232" s="19"/>
      <c r="S232" s="19"/>
      <c r="T232" s="19"/>
      <c r="U232" s="19"/>
      <c r="V232" s="19"/>
      <c r="W232" s="19"/>
      <c r="X232" s="19"/>
      <c r="Y232" s="19"/>
      <c r="Z232" s="19"/>
      <c r="AA232" s="19"/>
      <c r="AB232" s="19"/>
      <c r="AC232" s="19"/>
      <c r="AD232" s="19"/>
      <c r="AE232" s="19"/>
      <c r="AF232" s="19"/>
      <c r="AG232" s="19"/>
      <c r="AH232" s="19"/>
      <c r="AI232" s="19"/>
      <c r="AJ232" s="19"/>
      <c r="AK232" s="19"/>
      <c r="AL232" s="19"/>
      <c r="AM232" s="19"/>
      <c r="AN232" s="19"/>
      <c r="AO232" s="19">
        <v>44660</v>
      </c>
      <c r="AP232" s="19"/>
      <c r="AQ232" s="19"/>
    </row>
    <row r="233" spans="1:43" ht="150">
      <c r="A233" s="3">
        <v>223</v>
      </c>
      <c r="B233" s="3" t="s">
        <v>568</v>
      </c>
      <c r="C233" s="3" t="s">
        <v>352</v>
      </c>
      <c r="D233" s="3" t="s">
        <v>238</v>
      </c>
      <c r="E233" s="3">
        <v>4</v>
      </c>
      <c r="F233" s="4">
        <v>69590</v>
      </c>
      <c r="G233" s="4">
        <f t="shared" si="4"/>
        <v>278360</v>
      </c>
      <c r="H233" s="19"/>
      <c r="I233" s="19"/>
      <c r="J233" s="19"/>
      <c r="K233" s="19"/>
      <c r="L233" s="19"/>
      <c r="M233" s="19"/>
      <c r="N233" s="19"/>
      <c r="O233" s="19"/>
      <c r="P233" s="19"/>
      <c r="Q233" s="19"/>
      <c r="R233" s="19"/>
      <c r="S233" s="19"/>
      <c r="T233" s="19"/>
      <c r="U233" s="19"/>
      <c r="V233" s="19"/>
      <c r="W233" s="19"/>
      <c r="X233" s="19"/>
      <c r="Y233" s="19"/>
      <c r="Z233" s="19"/>
      <c r="AA233" s="19"/>
      <c r="AB233" s="19"/>
      <c r="AC233" s="19"/>
      <c r="AD233" s="19"/>
      <c r="AE233" s="19"/>
      <c r="AF233" s="19"/>
      <c r="AG233" s="19"/>
      <c r="AH233" s="19"/>
      <c r="AI233" s="19"/>
      <c r="AJ233" s="19"/>
      <c r="AK233" s="19"/>
      <c r="AL233" s="19"/>
      <c r="AM233" s="19"/>
      <c r="AN233" s="19">
        <v>31750</v>
      </c>
      <c r="AO233" s="19">
        <v>35745</v>
      </c>
      <c r="AP233" s="19"/>
      <c r="AQ233" s="19"/>
    </row>
    <row r="234" spans="1:43">
      <c r="A234" s="7"/>
      <c r="B234" s="22" t="s">
        <v>240</v>
      </c>
      <c r="C234" s="23"/>
      <c r="D234" s="7"/>
      <c r="E234" s="8"/>
      <c r="F234" s="9"/>
      <c r="G234" s="9"/>
      <c r="H234" s="19"/>
      <c r="I234" s="19"/>
      <c r="J234" s="19"/>
      <c r="K234" s="19"/>
      <c r="L234" s="19"/>
      <c r="M234" s="19"/>
      <c r="N234" s="19"/>
      <c r="O234" s="19"/>
      <c r="P234" s="19"/>
      <c r="Q234" s="19"/>
      <c r="R234" s="19"/>
      <c r="S234" s="19"/>
      <c r="T234" s="19"/>
      <c r="U234" s="19"/>
      <c r="V234" s="19"/>
      <c r="W234" s="19"/>
      <c r="X234" s="19"/>
      <c r="Y234" s="19"/>
      <c r="Z234" s="19"/>
      <c r="AA234" s="19"/>
      <c r="AB234" s="19"/>
      <c r="AC234" s="19"/>
      <c r="AD234" s="19"/>
      <c r="AE234" s="19"/>
      <c r="AF234" s="19"/>
      <c r="AG234" s="19"/>
      <c r="AH234" s="19"/>
      <c r="AI234" s="19"/>
      <c r="AJ234" s="19"/>
      <c r="AK234" s="19"/>
      <c r="AL234" s="19"/>
      <c r="AM234" s="19"/>
      <c r="AN234" s="19"/>
      <c r="AO234" s="19"/>
      <c r="AP234" s="19"/>
      <c r="AQ234" s="19"/>
    </row>
    <row r="235" spans="1:43" ht="168.75">
      <c r="A235" s="3">
        <v>224</v>
      </c>
      <c r="B235" s="3" t="s">
        <v>332</v>
      </c>
      <c r="C235" s="3" t="s">
        <v>241</v>
      </c>
      <c r="D235" s="3" t="s">
        <v>220</v>
      </c>
      <c r="E235" s="3">
        <v>20</v>
      </c>
      <c r="F235" s="4">
        <v>19500</v>
      </c>
      <c r="G235" s="4">
        <f t="shared" si="4"/>
        <v>390000</v>
      </c>
      <c r="H235" s="19"/>
      <c r="I235" s="19"/>
      <c r="J235" s="19"/>
      <c r="K235" s="19"/>
      <c r="L235" s="19"/>
      <c r="M235" s="19"/>
      <c r="N235" s="19"/>
      <c r="O235" s="19"/>
      <c r="P235" s="19"/>
      <c r="Q235" s="19"/>
      <c r="R235" s="19"/>
      <c r="S235" s="19"/>
      <c r="T235" s="19"/>
      <c r="U235" s="19"/>
      <c r="V235" s="19"/>
      <c r="W235" s="19"/>
      <c r="X235" s="19"/>
      <c r="Y235" s="19"/>
      <c r="Z235" s="19"/>
      <c r="AA235" s="19"/>
      <c r="AB235" s="19"/>
      <c r="AC235" s="19"/>
      <c r="AD235" s="19"/>
      <c r="AE235" s="19"/>
      <c r="AF235" s="19"/>
      <c r="AG235" s="19"/>
      <c r="AH235" s="19">
        <v>19500</v>
      </c>
      <c r="AI235" s="19"/>
      <c r="AJ235" s="19"/>
      <c r="AK235" s="19"/>
      <c r="AL235" s="19"/>
      <c r="AM235" s="19"/>
      <c r="AN235" s="19"/>
      <c r="AO235" s="19"/>
      <c r="AP235" s="19"/>
      <c r="AQ235" s="19"/>
    </row>
    <row r="236" spans="1:43">
      <c r="A236" s="7"/>
      <c r="B236" s="22" t="s">
        <v>466</v>
      </c>
      <c r="C236" s="24"/>
      <c r="D236" s="24"/>
      <c r="E236" s="24"/>
      <c r="F236" s="23"/>
      <c r="G236" s="9"/>
      <c r="H236" s="19"/>
      <c r="I236" s="19"/>
      <c r="J236" s="19"/>
      <c r="K236" s="19"/>
      <c r="L236" s="19"/>
      <c r="M236" s="19"/>
      <c r="N236" s="19"/>
      <c r="O236" s="19"/>
      <c r="P236" s="19"/>
      <c r="Q236" s="19"/>
      <c r="R236" s="19"/>
      <c r="S236" s="19"/>
      <c r="T236" s="19"/>
      <c r="U236" s="19"/>
      <c r="V236" s="19"/>
      <c r="W236" s="19"/>
      <c r="X236" s="19"/>
      <c r="Y236" s="19"/>
      <c r="Z236" s="19"/>
      <c r="AA236" s="19"/>
      <c r="AB236" s="19"/>
      <c r="AC236" s="19"/>
      <c r="AD236" s="19"/>
      <c r="AE236" s="19"/>
      <c r="AF236" s="19"/>
      <c r="AG236" s="19"/>
      <c r="AH236" s="19"/>
      <c r="AI236" s="19"/>
      <c r="AJ236" s="19"/>
      <c r="AK236" s="19"/>
      <c r="AL236" s="19"/>
      <c r="AM236" s="19"/>
      <c r="AN236" s="19"/>
      <c r="AO236" s="19"/>
      <c r="AP236" s="19"/>
      <c r="AQ236" s="19"/>
    </row>
    <row r="237" spans="1:43" ht="132.75" customHeight="1">
      <c r="A237" s="3">
        <v>225</v>
      </c>
      <c r="B237" s="3" t="s">
        <v>569</v>
      </c>
      <c r="C237" s="3" t="s">
        <v>570</v>
      </c>
      <c r="D237" s="3" t="s">
        <v>220</v>
      </c>
      <c r="E237" s="3">
        <v>20</v>
      </c>
      <c r="F237" s="4">
        <v>5530</v>
      </c>
      <c r="G237" s="4">
        <f t="shared" si="4"/>
        <v>110600</v>
      </c>
      <c r="H237" s="19"/>
      <c r="I237" s="19"/>
      <c r="J237" s="19"/>
      <c r="K237" s="19"/>
      <c r="L237" s="19"/>
      <c r="M237" s="19"/>
      <c r="N237" s="19"/>
      <c r="O237" s="19"/>
      <c r="P237" s="19"/>
      <c r="Q237" s="19"/>
      <c r="R237" s="19"/>
      <c r="S237" s="19"/>
      <c r="T237" s="19"/>
      <c r="U237" s="19"/>
      <c r="V237" s="19"/>
      <c r="W237" s="19"/>
      <c r="X237" s="19"/>
      <c r="Y237" s="19"/>
      <c r="Z237" s="19"/>
      <c r="AA237" s="19"/>
      <c r="AB237" s="19"/>
      <c r="AC237" s="19"/>
      <c r="AD237" s="19"/>
      <c r="AE237" s="19"/>
      <c r="AF237" s="19"/>
      <c r="AG237" s="19"/>
      <c r="AH237" s="19"/>
      <c r="AI237" s="19"/>
      <c r="AJ237" s="19"/>
      <c r="AK237" s="19"/>
      <c r="AL237" s="19"/>
      <c r="AM237" s="19"/>
      <c r="AN237" s="19">
        <v>4580</v>
      </c>
      <c r="AO237" s="19">
        <v>4225</v>
      </c>
      <c r="AP237" s="19"/>
      <c r="AQ237" s="19"/>
    </row>
    <row r="238" spans="1:43" ht="140.25" customHeight="1">
      <c r="A238" s="3">
        <v>226</v>
      </c>
      <c r="B238" s="3" t="s">
        <v>572</v>
      </c>
      <c r="C238" s="3" t="s">
        <v>480</v>
      </c>
      <c r="D238" s="3" t="s">
        <v>238</v>
      </c>
      <c r="E238" s="3">
        <v>90</v>
      </c>
      <c r="F238" s="4">
        <v>25500</v>
      </c>
      <c r="G238" s="4">
        <f t="shared" si="4"/>
        <v>2295000</v>
      </c>
      <c r="H238" s="19"/>
      <c r="I238" s="19"/>
      <c r="J238" s="19"/>
      <c r="K238" s="19"/>
      <c r="L238" s="19"/>
      <c r="M238" s="19"/>
      <c r="N238" s="19"/>
      <c r="O238" s="19"/>
      <c r="P238" s="19"/>
      <c r="Q238" s="19"/>
      <c r="R238" s="19"/>
      <c r="S238" s="19"/>
      <c r="T238" s="19"/>
      <c r="U238" s="19"/>
      <c r="V238" s="19"/>
      <c r="W238" s="19"/>
      <c r="X238" s="19"/>
      <c r="Y238" s="19"/>
      <c r="Z238" s="19"/>
      <c r="AA238" s="19"/>
      <c r="AB238" s="19"/>
      <c r="AC238" s="19"/>
      <c r="AD238" s="19"/>
      <c r="AE238" s="19"/>
      <c r="AF238" s="19"/>
      <c r="AG238" s="19"/>
      <c r="AH238" s="19"/>
      <c r="AI238" s="19"/>
      <c r="AJ238" s="19"/>
      <c r="AK238" s="19"/>
      <c r="AL238" s="19"/>
      <c r="AM238" s="19"/>
      <c r="AN238" s="19"/>
      <c r="AO238" s="19">
        <v>25500</v>
      </c>
      <c r="AP238" s="19"/>
      <c r="AQ238" s="19"/>
    </row>
    <row r="239" spans="1:43" ht="182.25" customHeight="1">
      <c r="A239" s="3">
        <v>227</v>
      </c>
      <c r="B239" s="3" t="s">
        <v>573</v>
      </c>
      <c r="C239" s="3" t="s">
        <v>481</v>
      </c>
      <c r="D239" s="3" t="s">
        <v>238</v>
      </c>
      <c r="E239" s="3">
        <v>90</v>
      </c>
      <c r="F239" s="4">
        <v>22500</v>
      </c>
      <c r="G239" s="4">
        <f t="shared" si="4"/>
        <v>2025000</v>
      </c>
      <c r="H239" s="19"/>
      <c r="I239" s="19"/>
      <c r="J239" s="19"/>
      <c r="K239" s="19"/>
      <c r="L239" s="19"/>
      <c r="M239" s="19"/>
      <c r="N239" s="19"/>
      <c r="O239" s="19"/>
      <c r="P239" s="19"/>
      <c r="Q239" s="19"/>
      <c r="R239" s="19"/>
      <c r="S239" s="19"/>
      <c r="T239" s="19"/>
      <c r="U239" s="19"/>
      <c r="V239" s="19"/>
      <c r="W239" s="19"/>
      <c r="X239" s="19"/>
      <c r="Y239" s="19"/>
      <c r="Z239" s="19"/>
      <c r="AA239" s="19"/>
      <c r="AB239" s="19"/>
      <c r="AC239" s="19"/>
      <c r="AD239" s="19"/>
      <c r="AE239" s="19"/>
      <c r="AF239" s="19"/>
      <c r="AG239" s="19"/>
      <c r="AH239" s="19"/>
      <c r="AI239" s="19"/>
      <c r="AJ239" s="19"/>
      <c r="AK239" s="19"/>
      <c r="AL239" s="19"/>
      <c r="AM239" s="19"/>
      <c r="AN239" s="19"/>
      <c r="AO239" s="19">
        <v>22500</v>
      </c>
      <c r="AP239" s="19"/>
      <c r="AQ239" s="19"/>
    </row>
    <row r="240" spans="1:43" ht="102.75" customHeight="1">
      <c r="A240" s="3">
        <v>228</v>
      </c>
      <c r="B240" s="3" t="s">
        <v>413</v>
      </c>
      <c r="C240" s="39" t="s">
        <v>482</v>
      </c>
      <c r="D240" s="3" t="s">
        <v>71</v>
      </c>
      <c r="E240" s="3">
        <v>10</v>
      </c>
      <c r="F240" s="4">
        <v>390</v>
      </c>
      <c r="G240" s="4">
        <f t="shared" si="4"/>
        <v>3900</v>
      </c>
      <c r="H240" s="19"/>
      <c r="I240" s="19"/>
      <c r="J240" s="19"/>
      <c r="K240" s="19"/>
      <c r="L240" s="19"/>
      <c r="M240" s="19"/>
      <c r="N240" s="19"/>
      <c r="O240" s="19"/>
      <c r="P240" s="19"/>
      <c r="Q240" s="19"/>
      <c r="R240" s="19"/>
      <c r="S240" s="19"/>
      <c r="T240" s="19"/>
      <c r="U240" s="19"/>
      <c r="V240" s="19"/>
      <c r="W240" s="19"/>
      <c r="X240" s="19"/>
      <c r="Y240" s="19"/>
      <c r="Z240" s="19"/>
      <c r="AA240" s="19"/>
      <c r="AB240" s="19"/>
      <c r="AC240" s="19"/>
      <c r="AD240" s="19"/>
      <c r="AE240" s="19"/>
      <c r="AF240" s="19"/>
      <c r="AG240" s="19"/>
      <c r="AH240" s="19"/>
      <c r="AI240" s="19"/>
      <c r="AJ240" s="19"/>
      <c r="AK240" s="19"/>
      <c r="AL240" s="19"/>
      <c r="AM240" s="19"/>
      <c r="AN240" s="19"/>
      <c r="AO240" s="19">
        <v>390</v>
      </c>
      <c r="AP240" s="19"/>
      <c r="AQ240" s="19"/>
    </row>
    <row r="241" spans="1:43" ht="131.25">
      <c r="A241" s="3">
        <v>229</v>
      </c>
      <c r="B241" s="3" t="s">
        <v>571</v>
      </c>
      <c r="C241" s="3" t="s">
        <v>353</v>
      </c>
      <c r="D241" s="3" t="s">
        <v>238</v>
      </c>
      <c r="E241" s="3">
        <v>45</v>
      </c>
      <c r="F241" s="4">
        <v>7750</v>
      </c>
      <c r="G241" s="4">
        <f t="shared" si="4"/>
        <v>348750</v>
      </c>
      <c r="H241" s="19"/>
      <c r="I241" s="19"/>
      <c r="J241" s="19"/>
      <c r="K241" s="19"/>
      <c r="L241" s="19"/>
      <c r="M241" s="19"/>
      <c r="N241" s="19"/>
      <c r="O241" s="19"/>
      <c r="P241" s="19"/>
      <c r="Q241" s="19"/>
      <c r="R241" s="19"/>
      <c r="S241" s="19"/>
      <c r="T241" s="19"/>
      <c r="U241" s="19"/>
      <c r="V241" s="19"/>
      <c r="W241" s="19"/>
      <c r="X241" s="19"/>
      <c r="Y241" s="19"/>
      <c r="Z241" s="19"/>
      <c r="AA241" s="19"/>
      <c r="AB241" s="19"/>
      <c r="AC241" s="19"/>
      <c r="AD241" s="19"/>
      <c r="AE241" s="19"/>
      <c r="AF241" s="19"/>
      <c r="AG241" s="19"/>
      <c r="AH241" s="19"/>
      <c r="AI241" s="19"/>
      <c r="AJ241" s="19"/>
      <c r="AK241" s="19"/>
      <c r="AL241" s="19"/>
      <c r="AM241" s="19"/>
      <c r="AN241" s="19">
        <v>6350</v>
      </c>
      <c r="AO241" s="19">
        <v>5470</v>
      </c>
      <c r="AP241" s="19"/>
      <c r="AQ241" s="19"/>
    </row>
    <row r="242" spans="1:43" ht="136.5" customHeight="1">
      <c r="A242" s="3">
        <v>230</v>
      </c>
      <c r="B242" s="3" t="s">
        <v>574</v>
      </c>
      <c r="C242" s="3" t="s">
        <v>354</v>
      </c>
      <c r="D242" s="3" t="s">
        <v>238</v>
      </c>
      <c r="E242" s="3">
        <v>60</v>
      </c>
      <c r="F242" s="4">
        <v>7720</v>
      </c>
      <c r="G242" s="4">
        <f t="shared" si="4"/>
        <v>463200</v>
      </c>
      <c r="H242" s="19"/>
      <c r="I242" s="19"/>
      <c r="J242" s="19"/>
      <c r="K242" s="19"/>
      <c r="L242" s="19"/>
      <c r="M242" s="19"/>
      <c r="N242" s="19"/>
      <c r="O242" s="19"/>
      <c r="P242" s="19"/>
      <c r="Q242" s="19"/>
      <c r="R242" s="19"/>
      <c r="S242" s="19"/>
      <c r="T242" s="19"/>
      <c r="U242" s="19"/>
      <c r="V242" s="19"/>
      <c r="W242" s="19"/>
      <c r="X242" s="19"/>
      <c r="Y242" s="19"/>
      <c r="Z242" s="19"/>
      <c r="AA242" s="19"/>
      <c r="AB242" s="19"/>
      <c r="AC242" s="19"/>
      <c r="AD242" s="19"/>
      <c r="AE242" s="19"/>
      <c r="AF242" s="19"/>
      <c r="AG242" s="19"/>
      <c r="AH242" s="19"/>
      <c r="AI242" s="19"/>
      <c r="AJ242" s="19"/>
      <c r="AK242" s="19"/>
      <c r="AL242" s="19"/>
      <c r="AM242" s="19"/>
      <c r="AN242" s="19">
        <v>6450</v>
      </c>
      <c r="AO242" s="19">
        <v>5855</v>
      </c>
      <c r="AP242" s="19"/>
      <c r="AQ242" s="19"/>
    </row>
    <row r="243" spans="1:43" ht="137.25" customHeight="1">
      <c r="A243" s="3">
        <v>231</v>
      </c>
      <c r="B243" s="3" t="s">
        <v>575</v>
      </c>
      <c r="C243" s="3" t="s">
        <v>355</v>
      </c>
      <c r="D243" s="3" t="s">
        <v>238</v>
      </c>
      <c r="E243" s="3">
        <v>10</v>
      </c>
      <c r="F243" s="4">
        <v>8870</v>
      </c>
      <c r="G243" s="4">
        <f t="shared" si="4"/>
        <v>88700</v>
      </c>
      <c r="H243" s="19"/>
      <c r="I243" s="19"/>
      <c r="J243" s="19"/>
      <c r="K243" s="19"/>
      <c r="L243" s="19"/>
      <c r="M243" s="19"/>
      <c r="N243" s="19"/>
      <c r="O243" s="19"/>
      <c r="P243" s="19"/>
      <c r="Q243" s="19"/>
      <c r="R243" s="19"/>
      <c r="S243" s="19"/>
      <c r="T243" s="19"/>
      <c r="U243" s="19"/>
      <c r="V243" s="19"/>
      <c r="W243" s="19"/>
      <c r="X243" s="19"/>
      <c r="Y243" s="19"/>
      <c r="Z243" s="19"/>
      <c r="AA243" s="19"/>
      <c r="AB243" s="19"/>
      <c r="AC243" s="19"/>
      <c r="AD243" s="19"/>
      <c r="AE243" s="19"/>
      <c r="AF243" s="19"/>
      <c r="AG243" s="19"/>
      <c r="AH243" s="19"/>
      <c r="AI243" s="19"/>
      <c r="AJ243" s="19"/>
      <c r="AK243" s="19"/>
      <c r="AL243" s="19"/>
      <c r="AM243" s="19"/>
      <c r="AN243" s="19">
        <v>7460</v>
      </c>
      <c r="AO243" s="19">
        <v>6265</v>
      </c>
      <c r="AP243" s="19"/>
      <c r="AQ243" s="19"/>
    </row>
    <row r="244" spans="1:43" ht="93.75">
      <c r="A244" s="3">
        <v>232</v>
      </c>
      <c r="B244" s="3" t="s">
        <v>414</v>
      </c>
      <c r="C244" s="3" t="s">
        <v>242</v>
      </c>
      <c r="D244" s="3" t="s">
        <v>238</v>
      </c>
      <c r="E244" s="3">
        <v>50</v>
      </c>
      <c r="F244" s="4">
        <v>25160</v>
      </c>
      <c r="G244" s="4">
        <f t="shared" si="4"/>
        <v>1258000</v>
      </c>
      <c r="H244" s="19"/>
      <c r="I244" s="19"/>
      <c r="J244" s="19"/>
      <c r="K244" s="19"/>
      <c r="L244" s="19"/>
      <c r="M244" s="19"/>
      <c r="N244" s="19"/>
      <c r="O244" s="19"/>
      <c r="P244" s="19"/>
      <c r="Q244" s="19"/>
      <c r="R244" s="19"/>
      <c r="S244" s="19"/>
      <c r="T244" s="19"/>
      <c r="U244" s="19"/>
      <c r="V244" s="19"/>
      <c r="W244" s="19"/>
      <c r="X244" s="19"/>
      <c r="Y244" s="19"/>
      <c r="Z244" s="19"/>
      <c r="AA244" s="19"/>
      <c r="AB244" s="19"/>
      <c r="AC244" s="19"/>
      <c r="AD244" s="19"/>
      <c r="AE244" s="19"/>
      <c r="AF244" s="19"/>
      <c r="AG244" s="19"/>
      <c r="AH244" s="19"/>
      <c r="AI244" s="19"/>
      <c r="AJ244" s="19"/>
      <c r="AK244" s="19"/>
      <c r="AL244" s="19">
        <v>8900</v>
      </c>
      <c r="AM244" s="19"/>
      <c r="AN244" s="19"/>
      <c r="AO244" s="19">
        <v>13520</v>
      </c>
      <c r="AP244" s="19"/>
      <c r="AQ244" s="19"/>
    </row>
    <row r="245" spans="1:43" ht="409.5">
      <c r="A245" s="3">
        <v>233</v>
      </c>
      <c r="B245" s="3" t="s">
        <v>576</v>
      </c>
      <c r="C245" s="3" t="s">
        <v>444</v>
      </c>
      <c r="D245" s="3" t="s">
        <v>238</v>
      </c>
      <c r="E245" s="3">
        <v>50</v>
      </c>
      <c r="F245" s="4">
        <v>28600</v>
      </c>
      <c r="G245" s="4">
        <f t="shared" si="4"/>
        <v>1430000</v>
      </c>
      <c r="H245" s="19"/>
      <c r="I245" s="19"/>
      <c r="J245" s="19"/>
      <c r="K245" s="19"/>
      <c r="L245" s="19"/>
      <c r="M245" s="19"/>
      <c r="N245" s="19"/>
      <c r="O245" s="19"/>
      <c r="P245" s="19"/>
      <c r="Q245" s="19"/>
      <c r="R245" s="19"/>
      <c r="S245" s="19"/>
      <c r="T245" s="19"/>
      <c r="U245" s="19"/>
      <c r="V245" s="19"/>
      <c r="W245" s="19"/>
      <c r="X245" s="19"/>
      <c r="Y245" s="19"/>
      <c r="Z245" s="19"/>
      <c r="AA245" s="19"/>
      <c r="AB245" s="19"/>
      <c r="AC245" s="19">
        <v>28599</v>
      </c>
      <c r="AD245" s="19"/>
      <c r="AE245" s="19"/>
      <c r="AF245" s="19"/>
      <c r="AG245" s="19"/>
      <c r="AH245" s="19"/>
      <c r="AI245" s="19"/>
      <c r="AJ245" s="19"/>
      <c r="AK245" s="19"/>
      <c r="AL245" s="19"/>
      <c r="AM245" s="19"/>
      <c r="AN245" s="19"/>
      <c r="AO245" s="19"/>
      <c r="AP245" s="19"/>
      <c r="AQ245" s="19"/>
    </row>
    <row r="246" spans="1:43">
      <c r="A246" s="7"/>
      <c r="B246" s="22" t="s">
        <v>475</v>
      </c>
      <c r="C246" s="24"/>
      <c r="D246" s="24"/>
      <c r="E246" s="24"/>
      <c r="F246" s="23"/>
      <c r="G246" s="9"/>
      <c r="H246" s="19"/>
      <c r="I246" s="19"/>
      <c r="J246" s="19"/>
      <c r="K246" s="19"/>
      <c r="L246" s="19"/>
      <c r="M246" s="19"/>
      <c r="N246" s="19"/>
      <c r="O246" s="19"/>
      <c r="P246" s="19"/>
      <c r="Q246" s="19"/>
      <c r="R246" s="19"/>
      <c r="S246" s="19"/>
      <c r="T246" s="19"/>
      <c r="U246" s="19"/>
      <c r="V246" s="19"/>
      <c r="W246" s="19"/>
      <c r="X246" s="19"/>
      <c r="Y246" s="19"/>
      <c r="Z246" s="19"/>
      <c r="AA246" s="19"/>
      <c r="AB246" s="19"/>
      <c r="AC246" s="19"/>
      <c r="AD246" s="19"/>
      <c r="AE246" s="19"/>
      <c r="AF246" s="19"/>
      <c r="AG246" s="19"/>
      <c r="AH246" s="19"/>
      <c r="AI246" s="19"/>
      <c r="AJ246" s="19"/>
      <c r="AK246" s="19"/>
      <c r="AL246" s="19"/>
      <c r="AM246" s="19"/>
      <c r="AN246" s="19"/>
      <c r="AO246" s="19"/>
      <c r="AP246" s="19"/>
      <c r="AQ246" s="19"/>
    </row>
    <row r="247" spans="1:43" ht="75">
      <c r="A247" s="3">
        <v>234</v>
      </c>
      <c r="B247" s="3" t="s">
        <v>256</v>
      </c>
      <c r="C247" s="3" t="s">
        <v>467</v>
      </c>
      <c r="D247" s="5" t="s">
        <v>57</v>
      </c>
      <c r="E247" s="3">
        <v>30</v>
      </c>
      <c r="F247" s="4">
        <v>43791</v>
      </c>
      <c r="G247" s="4">
        <f t="shared" si="4"/>
        <v>1313730</v>
      </c>
      <c r="H247" s="19"/>
      <c r="I247" s="19"/>
      <c r="J247" s="19"/>
      <c r="K247" s="19"/>
      <c r="L247" s="19"/>
      <c r="M247" s="19"/>
      <c r="N247" s="19"/>
      <c r="O247" s="19"/>
      <c r="P247" s="19"/>
      <c r="Q247" s="19"/>
      <c r="R247" s="19"/>
      <c r="S247" s="19"/>
      <c r="T247" s="19"/>
      <c r="U247" s="19"/>
      <c r="V247" s="19"/>
      <c r="W247" s="19"/>
      <c r="X247" s="19"/>
      <c r="Y247" s="19"/>
      <c r="Z247" s="19"/>
      <c r="AA247" s="19"/>
      <c r="AB247" s="19"/>
      <c r="AC247" s="19"/>
      <c r="AD247" s="19"/>
      <c r="AE247" s="19"/>
      <c r="AF247" s="19"/>
      <c r="AG247" s="19"/>
      <c r="AH247" s="19"/>
      <c r="AI247" s="19"/>
      <c r="AJ247" s="19"/>
      <c r="AK247" s="19"/>
      <c r="AL247" s="19"/>
      <c r="AM247" s="19"/>
      <c r="AN247" s="19"/>
      <c r="AO247" s="19">
        <v>43790</v>
      </c>
      <c r="AP247" s="19"/>
      <c r="AQ247" s="19"/>
    </row>
    <row r="248" spans="1:43" ht="93.75">
      <c r="A248" s="3">
        <v>235</v>
      </c>
      <c r="B248" s="3" t="s">
        <v>257</v>
      </c>
      <c r="C248" s="3" t="s">
        <v>468</v>
      </c>
      <c r="D248" s="5" t="s">
        <v>57</v>
      </c>
      <c r="E248" s="3">
        <v>15</v>
      </c>
      <c r="F248" s="4">
        <v>26550</v>
      </c>
      <c r="G248" s="4">
        <f t="shared" si="4"/>
        <v>398250</v>
      </c>
      <c r="H248" s="19"/>
      <c r="I248" s="19"/>
      <c r="J248" s="19"/>
      <c r="K248" s="19"/>
      <c r="L248" s="19"/>
      <c r="M248" s="19"/>
      <c r="N248" s="19"/>
      <c r="O248" s="19"/>
      <c r="P248" s="19"/>
      <c r="Q248" s="19"/>
      <c r="R248" s="19"/>
      <c r="S248" s="19"/>
      <c r="T248" s="19"/>
      <c r="U248" s="19"/>
      <c r="V248" s="19"/>
      <c r="W248" s="19"/>
      <c r="X248" s="19"/>
      <c r="Y248" s="19"/>
      <c r="Z248" s="19"/>
      <c r="AA248" s="19"/>
      <c r="AB248" s="19"/>
      <c r="AC248" s="19"/>
      <c r="AD248" s="19"/>
      <c r="AE248" s="19"/>
      <c r="AF248" s="19"/>
      <c r="AG248" s="19"/>
      <c r="AH248" s="19"/>
      <c r="AI248" s="19"/>
      <c r="AJ248" s="19"/>
      <c r="AK248" s="19"/>
      <c r="AL248" s="19"/>
      <c r="AM248" s="19"/>
      <c r="AN248" s="19"/>
      <c r="AO248" s="19">
        <v>26550</v>
      </c>
      <c r="AP248" s="19"/>
      <c r="AQ248" s="19"/>
    </row>
    <row r="249" spans="1:43" ht="75">
      <c r="A249" s="3">
        <v>236</v>
      </c>
      <c r="B249" s="3" t="s">
        <v>258</v>
      </c>
      <c r="C249" s="3" t="s">
        <v>469</v>
      </c>
      <c r="D249" s="5" t="s">
        <v>57</v>
      </c>
      <c r="E249" s="3">
        <v>15</v>
      </c>
      <c r="F249" s="4">
        <v>50977</v>
      </c>
      <c r="G249" s="4">
        <f t="shared" si="4"/>
        <v>764655</v>
      </c>
      <c r="H249" s="19"/>
      <c r="I249" s="19"/>
      <c r="J249" s="19"/>
      <c r="K249" s="19"/>
      <c r="L249" s="19"/>
      <c r="M249" s="19"/>
      <c r="N249" s="19"/>
      <c r="O249" s="19"/>
      <c r="P249" s="19"/>
      <c r="Q249" s="19"/>
      <c r="R249" s="19"/>
      <c r="S249" s="19"/>
      <c r="T249" s="19"/>
      <c r="U249" s="19"/>
      <c r="V249" s="19"/>
      <c r="W249" s="19"/>
      <c r="X249" s="19"/>
      <c r="Y249" s="19"/>
      <c r="Z249" s="19"/>
      <c r="AA249" s="19"/>
      <c r="AB249" s="19"/>
      <c r="AC249" s="19"/>
      <c r="AD249" s="19"/>
      <c r="AE249" s="19"/>
      <c r="AF249" s="19"/>
      <c r="AG249" s="19"/>
      <c r="AH249" s="19"/>
      <c r="AI249" s="19"/>
      <c r="AJ249" s="19"/>
      <c r="AK249" s="19"/>
      <c r="AL249" s="19"/>
      <c r="AM249" s="19"/>
      <c r="AN249" s="19"/>
      <c r="AO249" s="19">
        <v>50975</v>
      </c>
      <c r="AP249" s="19"/>
      <c r="AQ249" s="19"/>
    </row>
    <row r="250" spans="1:43" ht="75">
      <c r="A250" s="3">
        <v>237</v>
      </c>
      <c r="B250" s="3" t="s">
        <v>259</v>
      </c>
      <c r="C250" s="3" t="s">
        <v>470</v>
      </c>
      <c r="D250" s="5" t="s">
        <v>57</v>
      </c>
      <c r="E250" s="3">
        <v>10</v>
      </c>
      <c r="F250" s="4">
        <v>323458</v>
      </c>
      <c r="G250" s="4">
        <f t="shared" si="4"/>
        <v>3234580</v>
      </c>
      <c r="H250" s="19"/>
      <c r="I250" s="19"/>
      <c r="J250" s="19"/>
      <c r="K250" s="19"/>
      <c r="L250" s="19"/>
      <c r="M250" s="19"/>
      <c r="N250" s="19"/>
      <c r="O250" s="19"/>
      <c r="P250" s="19"/>
      <c r="Q250" s="19"/>
      <c r="R250" s="19"/>
      <c r="S250" s="19"/>
      <c r="T250" s="19"/>
      <c r="U250" s="19"/>
      <c r="V250" s="19"/>
      <c r="W250" s="19"/>
      <c r="X250" s="19"/>
      <c r="Y250" s="19"/>
      <c r="Z250" s="19"/>
      <c r="AA250" s="19"/>
      <c r="AB250" s="19"/>
      <c r="AC250" s="19"/>
      <c r="AD250" s="19"/>
      <c r="AE250" s="19"/>
      <c r="AF250" s="19"/>
      <c r="AG250" s="19"/>
      <c r="AH250" s="19"/>
      <c r="AI250" s="19"/>
      <c r="AJ250" s="19"/>
      <c r="AK250" s="19"/>
      <c r="AL250" s="19"/>
      <c r="AM250" s="19"/>
      <c r="AN250" s="19"/>
      <c r="AO250" s="19">
        <v>323455</v>
      </c>
      <c r="AP250" s="19"/>
      <c r="AQ250" s="19"/>
    </row>
    <row r="251" spans="1:43" ht="56.25">
      <c r="A251" s="3">
        <v>238</v>
      </c>
      <c r="B251" s="3" t="s">
        <v>260</v>
      </c>
      <c r="C251" s="3" t="s">
        <v>471</v>
      </c>
      <c r="D251" s="5" t="s">
        <v>57</v>
      </c>
      <c r="E251" s="3">
        <v>5</v>
      </c>
      <c r="F251" s="4">
        <v>49693</v>
      </c>
      <c r="G251" s="4">
        <f t="shared" si="4"/>
        <v>248465</v>
      </c>
      <c r="H251" s="19"/>
      <c r="I251" s="19"/>
      <c r="J251" s="19"/>
      <c r="K251" s="19"/>
      <c r="L251" s="19"/>
      <c r="M251" s="19"/>
      <c r="N251" s="19"/>
      <c r="O251" s="19"/>
      <c r="P251" s="19"/>
      <c r="Q251" s="19"/>
      <c r="R251" s="19"/>
      <c r="S251" s="19"/>
      <c r="T251" s="19"/>
      <c r="U251" s="19"/>
      <c r="V251" s="19"/>
      <c r="W251" s="19"/>
      <c r="X251" s="19"/>
      <c r="Y251" s="19"/>
      <c r="Z251" s="19"/>
      <c r="AA251" s="19"/>
      <c r="AB251" s="19"/>
      <c r="AC251" s="19"/>
      <c r="AD251" s="19"/>
      <c r="AE251" s="19"/>
      <c r="AF251" s="19"/>
      <c r="AG251" s="19"/>
      <c r="AH251" s="19"/>
      <c r="AI251" s="19"/>
      <c r="AJ251" s="19"/>
      <c r="AK251" s="19"/>
      <c r="AL251" s="19"/>
      <c r="AM251" s="19"/>
      <c r="AN251" s="19"/>
      <c r="AO251" s="19">
        <v>49690</v>
      </c>
      <c r="AP251" s="19"/>
      <c r="AQ251" s="19"/>
    </row>
    <row r="252" spans="1:43" ht="75">
      <c r="A252" s="3">
        <v>239</v>
      </c>
      <c r="B252" s="3" t="s">
        <v>261</v>
      </c>
      <c r="C252" s="3" t="s">
        <v>472</v>
      </c>
      <c r="D252" s="5" t="s">
        <v>7</v>
      </c>
      <c r="E252" s="3">
        <v>3</v>
      </c>
      <c r="F252" s="4">
        <v>60209</v>
      </c>
      <c r="G252" s="4">
        <f t="shared" si="4"/>
        <v>180627</v>
      </c>
      <c r="H252" s="19"/>
      <c r="I252" s="19"/>
      <c r="J252" s="19"/>
      <c r="K252" s="19"/>
      <c r="L252" s="19"/>
      <c r="M252" s="19"/>
      <c r="N252" s="19"/>
      <c r="O252" s="19"/>
      <c r="P252" s="19"/>
      <c r="Q252" s="19"/>
      <c r="R252" s="19"/>
      <c r="S252" s="19"/>
      <c r="T252" s="19"/>
      <c r="U252" s="19"/>
      <c r="V252" s="19"/>
      <c r="W252" s="19"/>
      <c r="X252" s="19"/>
      <c r="Y252" s="19"/>
      <c r="Z252" s="19"/>
      <c r="AA252" s="19"/>
      <c r="AB252" s="19"/>
      <c r="AC252" s="19"/>
      <c r="AD252" s="19"/>
      <c r="AE252" s="19"/>
      <c r="AF252" s="19"/>
      <c r="AG252" s="19"/>
      <c r="AH252" s="19"/>
      <c r="AI252" s="19"/>
      <c r="AJ252" s="19"/>
      <c r="AK252" s="19"/>
      <c r="AL252" s="19"/>
      <c r="AM252" s="19"/>
      <c r="AN252" s="19"/>
      <c r="AO252" s="19">
        <v>60205</v>
      </c>
      <c r="AP252" s="19"/>
      <c r="AQ252" s="19"/>
    </row>
    <row r="253" spans="1:43" ht="75">
      <c r="A253" s="3">
        <v>240</v>
      </c>
      <c r="B253" s="3" t="s">
        <v>262</v>
      </c>
      <c r="C253" s="3" t="s">
        <v>473</v>
      </c>
      <c r="D253" s="5" t="s">
        <v>7</v>
      </c>
      <c r="E253" s="3">
        <v>3</v>
      </c>
      <c r="F253" s="4">
        <v>60209</v>
      </c>
      <c r="G253" s="4">
        <f t="shared" si="4"/>
        <v>180627</v>
      </c>
      <c r="H253" s="19"/>
      <c r="I253" s="19"/>
      <c r="J253" s="19"/>
      <c r="K253" s="19"/>
      <c r="L253" s="19"/>
      <c r="M253" s="19"/>
      <c r="N253" s="19"/>
      <c r="O253" s="19"/>
      <c r="P253" s="19"/>
      <c r="Q253" s="19"/>
      <c r="R253" s="19"/>
      <c r="S253" s="19"/>
      <c r="T253" s="19"/>
      <c r="U253" s="19"/>
      <c r="V253" s="19"/>
      <c r="W253" s="19"/>
      <c r="X253" s="19"/>
      <c r="Y253" s="19"/>
      <c r="Z253" s="19"/>
      <c r="AA253" s="19"/>
      <c r="AB253" s="19"/>
      <c r="AC253" s="19"/>
      <c r="AD253" s="19"/>
      <c r="AE253" s="19"/>
      <c r="AF253" s="19"/>
      <c r="AG253" s="19"/>
      <c r="AH253" s="19"/>
      <c r="AI253" s="19"/>
      <c r="AJ253" s="19"/>
      <c r="AK253" s="19"/>
      <c r="AL253" s="19"/>
      <c r="AM253" s="19"/>
      <c r="AN253" s="19"/>
      <c r="AO253" s="19">
        <v>60205</v>
      </c>
      <c r="AP253" s="19"/>
      <c r="AQ253" s="19"/>
    </row>
    <row r="254" spans="1:43" ht="75">
      <c r="A254" s="3">
        <v>241</v>
      </c>
      <c r="B254" s="3" t="s">
        <v>263</v>
      </c>
      <c r="C254" s="3" t="s">
        <v>474</v>
      </c>
      <c r="D254" s="5" t="s">
        <v>7</v>
      </c>
      <c r="E254" s="3">
        <v>3</v>
      </c>
      <c r="F254" s="4">
        <v>60209</v>
      </c>
      <c r="G254" s="4">
        <f t="shared" si="4"/>
        <v>180627</v>
      </c>
      <c r="H254" s="19"/>
      <c r="I254" s="19"/>
      <c r="J254" s="19"/>
      <c r="K254" s="19"/>
      <c r="L254" s="19"/>
      <c r="M254" s="19"/>
      <c r="N254" s="19"/>
      <c r="O254" s="19"/>
      <c r="P254" s="19"/>
      <c r="Q254" s="19"/>
      <c r="R254" s="19"/>
      <c r="S254" s="19"/>
      <c r="T254" s="19"/>
      <c r="U254" s="19"/>
      <c r="V254" s="19"/>
      <c r="W254" s="19"/>
      <c r="X254" s="19"/>
      <c r="Y254" s="19"/>
      <c r="Z254" s="19"/>
      <c r="AA254" s="19"/>
      <c r="AB254" s="19"/>
      <c r="AC254" s="19"/>
      <c r="AD254" s="19"/>
      <c r="AE254" s="19"/>
      <c r="AF254" s="19"/>
      <c r="AG254" s="19"/>
      <c r="AH254" s="19"/>
      <c r="AI254" s="19"/>
      <c r="AJ254" s="19"/>
      <c r="AK254" s="19"/>
      <c r="AL254" s="19"/>
      <c r="AM254" s="19"/>
      <c r="AN254" s="19"/>
      <c r="AO254" s="19">
        <v>60205</v>
      </c>
      <c r="AP254" s="19"/>
      <c r="AQ254" s="19"/>
    </row>
    <row r="255" spans="1:43">
      <c r="A255" s="7"/>
      <c r="B255" s="22" t="s">
        <v>235</v>
      </c>
      <c r="C255" s="23"/>
      <c r="D255" s="7"/>
      <c r="E255" s="8"/>
      <c r="F255" s="9"/>
      <c r="G255" s="9"/>
      <c r="H255" s="19"/>
      <c r="I255" s="19"/>
      <c r="J255" s="19"/>
      <c r="K255" s="19"/>
      <c r="L255" s="19"/>
      <c r="M255" s="19"/>
      <c r="N255" s="19"/>
      <c r="O255" s="19"/>
      <c r="P255" s="19"/>
      <c r="Q255" s="19"/>
      <c r="R255" s="19"/>
      <c r="S255" s="19"/>
      <c r="T255" s="19"/>
      <c r="U255" s="19"/>
      <c r="V255" s="19"/>
      <c r="W255" s="19"/>
      <c r="X255" s="19"/>
      <c r="Y255" s="19"/>
      <c r="Z255" s="19"/>
      <c r="AA255" s="19"/>
      <c r="AB255" s="19"/>
      <c r="AC255" s="19"/>
      <c r="AD255" s="19"/>
      <c r="AE255" s="19"/>
      <c r="AF255" s="19"/>
      <c r="AG255" s="19"/>
      <c r="AH255" s="19"/>
      <c r="AI255" s="19"/>
      <c r="AJ255" s="19"/>
      <c r="AK255" s="19"/>
      <c r="AL255" s="19"/>
      <c r="AM255" s="19"/>
      <c r="AN255" s="19"/>
      <c r="AO255" s="19"/>
      <c r="AP255" s="19"/>
      <c r="AQ255" s="19"/>
    </row>
    <row r="256" spans="1:43" ht="56.25">
      <c r="A256" s="3">
        <v>242</v>
      </c>
      <c r="B256" s="3" t="s">
        <v>374</v>
      </c>
      <c r="C256" s="3" t="s">
        <v>236</v>
      </c>
      <c r="D256" s="3" t="s">
        <v>465</v>
      </c>
      <c r="E256" s="3">
        <v>8</v>
      </c>
      <c r="F256" s="4">
        <v>350000</v>
      </c>
      <c r="G256" s="4">
        <f t="shared" si="4"/>
        <v>2800000</v>
      </c>
      <c r="H256" s="19"/>
      <c r="I256" s="19"/>
      <c r="J256" s="19"/>
      <c r="K256" s="19">
        <v>350000</v>
      </c>
      <c r="L256" s="19"/>
      <c r="M256" s="19"/>
      <c r="N256" s="19"/>
      <c r="O256" s="19"/>
      <c r="P256" s="19"/>
      <c r="Q256" s="19"/>
      <c r="R256" s="19"/>
      <c r="S256" s="19"/>
      <c r="T256" s="19"/>
      <c r="U256" s="19"/>
      <c r="V256" s="19"/>
      <c r="W256" s="19"/>
      <c r="X256" s="19"/>
      <c r="Y256" s="19"/>
      <c r="Z256" s="19"/>
      <c r="AA256" s="19"/>
      <c r="AB256" s="19"/>
      <c r="AC256" s="19"/>
      <c r="AD256" s="19"/>
      <c r="AE256" s="19"/>
      <c r="AF256" s="19"/>
      <c r="AG256" s="19"/>
      <c r="AH256" s="19"/>
      <c r="AI256" s="19"/>
      <c r="AJ256" s="19"/>
      <c r="AK256" s="19"/>
      <c r="AL256" s="19"/>
      <c r="AM256" s="19"/>
      <c r="AN256" s="19"/>
      <c r="AO256" s="19"/>
      <c r="AP256" s="19"/>
      <c r="AQ256" s="19"/>
    </row>
    <row r="257" spans="1:43">
      <c r="A257" s="7"/>
      <c r="B257" s="22" t="s">
        <v>232</v>
      </c>
      <c r="C257" s="23"/>
      <c r="D257" s="15"/>
      <c r="E257" s="8"/>
      <c r="F257" s="9"/>
      <c r="G257" s="9"/>
      <c r="H257" s="19"/>
      <c r="I257" s="19"/>
      <c r="J257" s="19"/>
      <c r="K257" s="19"/>
      <c r="L257" s="19"/>
      <c r="M257" s="19"/>
      <c r="N257" s="19"/>
      <c r="O257" s="19"/>
      <c r="P257" s="19"/>
      <c r="Q257" s="19"/>
      <c r="R257" s="19"/>
      <c r="S257" s="19"/>
      <c r="T257" s="19"/>
      <c r="U257" s="19"/>
      <c r="V257" s="19"/>
      <c r="W257" s="19"/>
      <c r="X257" s="19"/>
      <c r="Y257" s="19"/>
      <c r="Z257" s="19"/>
      <c r="AA257" s="19"/>
      <c r="AB257" s="19"/>
      <c r="AC257" s="19"/>
      <c r="AD257" s="19"/>
      <c r="AE257" s="19"/>
      <c r="AF257" s="19"/>
      <c r="AG257" s="19"/>
      <c r="AH257" s="19"/>
      <c r="AI257" s="19"/>
      <c r="AJ257" s="19"/>
      <c r="AK257" s="19"/>
      <c r="AL257" s="19"/>
      <c r="AM257" s="19"/>
      <c r="AN257" s="19"/>
      <c r="AO257" s="19"/>
      <c r="AP257" s="19"/>
      <c r="AQ257" s="19"/>
    </row>
    <row r="258" spans="1:43" ht="56.25">
      <c r="A258" s="3">
        <v>243</v>
      </c>
      <c r="B258" s="3" t="s">
        <v>264</v>
      </c>
      <c r="C258" s="3" t="s">
        <v>265</v>
      </c>
      <c r="D258" s="5" t="s">
        <v>57</v>
      </c>
      <c r="E258" s="3">
        <v>5</v>
      </c>
      <c r="F258" s="4">
        <v>52278</v>
      </c>
      <c r="G258" s="4">
        <f t="shared" si="4"/>
        <v>261390</v>
      </c>
      <c r="H258" s="19"/>
      <c r="I258" s="19"/>
      <c r="J258" s="19"/>
      <c r="K258" s="19"/>
      <c r="L258" s="19"/>
      <c r="M258" s="19"/>
      <c r="N258" s="19"/>
      <c r="O258" s="19"/>
      <c r="P258" s="19"/>
      <c r="Q258" s="19"/>
      <c r="R258" s="19"/>
      <c r="S258" s="19"/>
      <c r="T258" s="19"/>
      <c r="U258" s="19"/>
      <c r="V258" s="19"/>
      <c r="W258" s="19"/>
      <c r="X258" s="19"/>
      <c r="Y258" s="19"/>
      <c r="Z258" s="19"/>
      <c r="AA258" s="19"/>
      <c r="AB258" s="19"/>
      <c r="AC258" s="19"/>
      <c r="AD258" s="19"/>
      <c r="AE258" s="19"/>
      <c r="AF258" s="19"/>
      <c r="AG258" s="19"/>
      <c r="AH258" s="19"/>
      <c r="AI258" s="19"/>
      <c r="AJ258" s="19"/>
      <c r="AK258" s="19"/>
      <c r="AL258" s="19"/>
      <c r="AM258" s="19"/>
      <c r="AN258" s="19"/>
      <c r="AO258" s="19">
        <v>52275</v>
      </c>
      <c r="AP258" s="19"/>
      <c r="AQ258" s="19"/>
    </row>
    <row r="259" spans="1:43">
      <c r="A259" s="7"/>
      <c r="B259" s="22" t="s">
        <v>266</v>
      </c>
      <c r="C259" s="23"/>
      <c r="D259" s="7"/>
      <c r="E259" s="8"/>
      <c r="F259" s="9"/>
      <c r="G259" s="9"/>
      <c r="H259" s="19"/>
      <c r="I259" s="19"/>
      <c r="J259" s="19"/>
      <c r="K259" s="19"/>
      <c r="L259" s="19"/>
      <c r="M259" s="19"/>
      <c r="N259" s="19"/>
      <c r="O259" s="19"/>
      <c r="P259" s="19"/>
      <c r="Q259" s="19"/>
      <c r="R259" s="19"/>
      <c r="S259" s="19"/>
      <c r="T259" s="19"/>
      <c r="U259" s="19"/>
      <c r="V259" s="19"/>
      <c r="W259" s="19"/>
      <c r="X259" s="19"/>
      <c r="Y259" s="19"/>
      <c r="Z259" s="19"/>
      <c r="AA259" s="19"/>
      <c r="AB259" s="19"/>
      <c r="AC259" s="19"/>
      <c r="AD259" s="19"/>
      <c r="AE259" s="19"/>
      <c r="AF259" s="19"/>
      <c r="AG259" s="19"/>
      <c r="AH259" s="19"/>
      <c r="AI259" s="19"/>
      <c r="AJ259" s="19"/>
      <c r="AK259" s="19"/>
      <c r="AL259" s="19"/>
      <c r="AM259" s="19"/>
      <c r="AN259" s="19"/>
      <c r="AO259" s="19"/>
      <c r="AP259" s="19"/>
      <c r="AQ259" s="19"/>
    </row>
    <row r="260" spans="1:43" ht="56.25">
      <c r="A260" s="3">
        <v>244</v>
      </c>
      <c r="B260" s="3" t="s">
        <v>333</v>
      </c>
      <c r="C260" s="3" t="s">
        <v>267</v>
      </c>
      <c r="D260" s="5" t="s">
        <v>57</v>
      </c>
      <c r="E260" s="3">
        <v>5</v>
      </c>
      <c r="F260" s="4">
        <v>65000</v>
      </c>
      <c r="G260" s="4">
        <f t="shared" si="4"/>
        <v>325000</v>
      </c>
      <c r="H260" s="19"/>
      <c r="I260" s="19"/>
      <c r="J260" s="19"/>
      <c r="K260" s="19"/>
      <c r="L260" s="19"/>
      <c r="M260" s="19"/>
      <c r="N260" s="19"/>
      <c r="O260" s="19"/>
      <c r="P260" s="19"/>
      <c r="Q260" s="19"/>
      <c r="R260" s="19"/>
      <c r="S260" s="19"/>
      <c r="T260" s="19"/>
      <c r="U260" s="19"/>
      <c r="V260" s="19"/>
      <c r="W260" s="19"/>
      <c r="X260" s="19"/>
      <c r="Y260" s="19"/>
      <c r="Z260" s="19"/>
      <c r="AA260" s="19"/>
      <c r="AB260" s="19"/>
      <c r="AC260" s="19"/>
      <c r="AD260" s="19"/>
      <c r="AE260" s="19"/>
      <c r="AF260" s="19"/>
      <c r="AG260" s="19"/>
      <c r="AH260" s="19">
        <v>65000</v>
      </c>
      <c r="AI260" s="19"/>
      <c r="AJ260" s="19"/>
      <c r="AK260" s="19"/>
      <c r="AL260" s="19"/>
      <c r="AM260" s="19"/>
      <c r="AN260" s="19"/>
      <c r="AO260" s="19"/>
      <c r="AP260" s="19"/>
      <c r="AQ260" s="19"/>
    </row>
    <row r="261" spans="1:43" ht="75">
      <c r="A261" s="3">
        <v>245</v>
      </c>
      <c r="B261" s="3" t="s">
        <v>335</v>
      </c>
      <c r="C261" s="3" t="s">
        <v>268</v>
      </c>
      <c r="D261" s="5" t="s">
        <v>57</v>
      </c>
      <c r="E261" s="3">
        <v>10</v>
      </c>
      <c r="F261" s="4">
        <v>60000</v>
      </c>
      <c r="G261" s="4">
        <f t="shared" si="4"/>
        <v>600000</v>
      </c>
      <c r="H261" s="19"/>
      <c r="I261" s="19"/>
      <c r="J261" s="19"/>
      <c r="K261" s="19"/>
      <c r="L261" s="19"/>
      <c r="M261" s="19"/>
      <c r="N261" s="19"/>
      <c r="O261" s="19"/>
      <c r="P261" s="19"/>
      <c r="Q261" s="19"/>
      <c r="R261" s="19"/>
      <c r="S261" s="19"/>
      <c r="T261" s="19"/>
      <c r="U261" s="19"/>
      <c r="V261" s="19"/>
      <c r="W261" s="19"/>
      <c r="X261" s="19"/>
      <c r="Y261" s="19"/>
      <c r="Z261" s="19"/>
      <c r="AA261" s="19"/>
      <c r="AB261" s="19"/>
      <c r="AC261" s="19"/>
      <c r="AD261" s="19"/>
      <c r="AE261" s="19"/>
      <c r="AF261" s="19"/>
      <c r="AG261" s="19"/>
      <c r="AH261" s="19">
        <v>60000</v>
      </c>
      <c r="AI261" s="19"/>
      <c r="AJ261" s="19"/>
      <c r="AK261" s="19"/>
      <c r="AL261" s="19"/>
      <c r="AM261" s="19"/>
      <c r="AN261" s="19"/>
      <c r="AO261" s="19"/>
      <c r="AP261" s="19"/>
      <c r="AQ261" s="19"/>
    </row>
    <row r="262" spans="1:43" ht="75">
      <c r="A262" s="3">
        <v>246</v>
      </c>
      <c r="B262" s="3" t="s">
        <v>334</v>
      </c>
      <c r="C262" s="3" t="s">
        <v>269</v>
      </c>
      <c r="D262" s="5" t="s">
        <v>57</v>
      </c>
      <c r="E262" s="3">
        <v>10</v>
      </c>
      <c r="F262" s="4">
        <v>75000</v>
      </c>
      <c r="G262" s="4">
        <f t="shared" si="4"/>
        <v>750000</v>
      </c>
      <c r="H262" s="19"/>
      <c r="I262" s="19"/>
      <c r="J262" s="19"/>
      <c r="K262" s="19"/>
      <c r="L262" s="19"/>
      <c r="M262" s="19"/>
      <c r="N262" s="19"/>
      <c r="O262" s="19"/>
      <c r="P262" s="19"/>
      <c r="Q262" s="19"/>
      <c r="R262" s="19"/>
      <c r="S262" s="19"/>
      <c r="T262" s="19"/>
      <c r="U262" s="19"/>
      <c r="V262" s="19"/>
      <c r="W262" s="19"/>
      <c r="X262" s="19"/>
      <c r="Y262" s="19"/>
      <c r="Z262" s="19"/>
      <c r="AA262" s="19"/>
      <c r="AB262" s="19"/>
      <c r="AC262" s="19"/>
      <c r="AD262" s="19"/>
      <c r="AE262" s="19"/>
      <c r="AF262" s="19"/>
      <c r="AG262" s="19"/>
      <c r="AH262" s="19">
        <v>75000</v>
      </c>
      <c r="AI262" s="19"/>
      <c r="AJ262" s="19"/>
      <c r="AK262" s="19"/>
      <c r="AL262" s="19"/>
      <c r="AM262" s="19"/>
      <c r="AN262" s="19"/>
      <c r="AO262" s="19"/>
      <c r="AP262" s="19"/>
      <c r="AQ262" s="19"/>
    </row>
    <row r="263" spans="1:43" ht="75">
      <c r="A263" s="3">
        <v>247</v>
      </c>
      <c r="B263" s="3" t="s">
        <v>336</v>
      </c>
      <c r="C263" s="3" t="s">
        <v>270</v>
      </c>
      <c r="D263" s="5" t="s">
        <v>57</v>
      </c>
      <c r="E263" s="3">
        <v>60</v>
      </c>
      <c r="F263" s="4">
        <v>65000</v>
      </c>
      <c r="G263" s="4">
        <f t="shared" si="4"/>
        <v>3900000</v>
      </c>
      <c r="H263" s="19"/>
      <c r="I263" s="19"/>
      <c r="J263" s="19"/>
      <c r="K263" s="19"/>
      <c r="L263" s="19"/>
      <c r="M263" s="19"/>
      <c r="N263" s="19"/>
      <c r="O263" s="19"/>
      <c r="P263" s="19"/>
      <c r="Q263" s="19"/>
      <c r="R263" s="19"/>
      <c r="S263" s="19"/>
      <c r="T263" s="19"/>
      <c r="U263" s="19"/>
      <c r="V263" s="19"/>
      <c r="W263" s="19"/>
      <c r="X263" s="19"/>
      <c r="Y263" s="19"/>
      <c r="Z263" s="19"/>
      <c r="AA263" s="19"/>
      <c r="AB263" s="19"/>
      <c r="AC263" s="19"/>
      <c r="AD263" s="19"/>
      <c r="AE263" s="19"/>
      <c r="AF263" s="19"/>
      <c r="AG263" s="19"/>
      <c r="AH263" s="19">
        <v>65000</v>
      </c>
      <c r="AI263" s="19"/>
      <c r="AJ263" s="19"/>
      <c r="AK263" s="19"/>
      <c r="AL263" s="19"/>
      <c r="AM263" s="19"/>
      <c r="AN263" s="19"/>
      <c r="AO263" s="19"/>
      <c r="AP263" s="19"/>
      <c r="AQ263" s="19"/>
    </row>
    <row r="264" spans="1:43" ht="93.75">
      <c r="A264" s="3">
        <v>248</v>
      </c>
      <c r="B264" s="3" t="s">
        <v>337</v>
      </c>
      <c r="C264" s="3" t="s">
        <v>271</v>
      </c>
      <c r="D264" s="5" t="s">
        <v>57</v>
      </c>
      <c r="E264" s="3">
        <v>2</v>
      </c>
      <c r="F264" s="4">
        <v>45000</v>
      </c>
      <c r="G264" s="4">
        <f t="shared" si="4"/>
        <v>90000</v>
      </c>
      <c r="H264" s="19"/>
      <c r="I264" s="19"/>
      <c r="J264" s="19"/>
      <c r="K264" s="19"/>
      <c r="L264" s="19"/>
      <c r="M264" s="19"/>
      <c r="N264" s="19"/>
      <c r="O264" s="19"/>
      <c r="P264" s="19"/>
      <c r="Q264" s="19"/>
      <c r="R264" s="19"/>
      <c r="S264" s="19"/>
      <c r="T264" s="19"/>
      <c r="U264" s="19"/>
      <c r="V264" s="19"/>
      <c r="W264" s="19"/>
      <c r="X264" s="19"/>
      <c r="Y264" s="19"/>
      <c r="Z264" s="19"/>
      <c r="AA264" s="19"/>
      <c r="AB264" s="19"/>
      <c r="AC264" s="19"/>
      <c r="AD264" s="19"/>
      <c r="AE264" s="19"/>
      <c r="AF264" s="19"/>
      <c r="AG264" s="19"/>
      <c r="AH264" s="19">
        <v>45000</v>
      </c>
      <c r="AI264" s="19"/>
      <c r="AJ264" s="19"/>
      <c r="AK264" s="19"/>
      <c r="AL264" s="19"/>
      <c r="AM264" s="19"/>
      <c r="AN264" s="19"/>
      <c r="AO264" s="19"/>
      <c r="AP264" s="19"/>
      <c r="AQ264" s="19"/>
    </row>
    <row r="265" spans="1:43" ht="93.75">
      <c r="A265" s="3">
        <v>249</v>
      </c>
      <c r="B265" s="3" t="s">
        <v>443</v>
      </c>
      <c r="C265" s="3" t="s">
        <v>338</v>
      </c>
      <c r="D265" s="5" t="s">
        <v>57</v>
      </c>
      <c r="E265" s="3">
        <v>5</v>
      </c>
      <c r="F265" s="4">
        <v>40000</v>
      </c>
      <c r="G265" s="4">
        <f t="shared" si="4"/>
        <v>200000</v>
      </c>
      <c r="H265" s="19"/>
      <c r="I265" s="19"/>
      <c r="J265" s="19"/>
      <c r="K265" s="19"/>
      <c r="L265" s="19"/>
      <c r="M265" s="19"/>
      <c r="N265" s="19"/>
      <c r="O265" s="19"/>
      <c r="P265" s="19"/>
      <c r="Q265" s="19"/>
      <c r="R265" s="19"/>
      <c r="S265" s="19"/>
      <c r="T265" s="19"/>
      <c r="U265" s="19"/>
      <c r="V265" s="19"/>
      <c r="W265" s="19"/>
      <c r="X265" s="19"/>
      <c r="Y265" s="19"/>
      <c r="Z265" s="19"/>
      <c r="AA265" s="19"/>
      <c r="AB265" s="19"/>
      <c r="AC265" s="19"/>
      <c r="AD265" s="19"/>
      <c r="AE265" s="19"/>
      <c r="AF265" s="19"/>
      <c r="AG265" s="19"/>
      <c r="AH265" s="19">
        <v>40000</v>
      </c>
      <c r="AI265" s="19"/>
      <c r="AJ265" s="19"/>
      <c r="AK265" s="19"/>
      <c r="AL265" s="19"/>
      <c r="AM265" s="19"/>
      <c r="AN265" s="19"/>
      <c r="AO265" s="19"/>
      <c r="AP265" s="19"/>
      <c r="AQ265" s="19"/>
    </row>
    <row r="266" spans="1:43" s="27" customFormat="1" ht="252.75" customHeight="1">
      <c r="A266" s="3">
        <v>250</v>
      </c>
      <c r="B266" s="3" t="s">
        <v>272</v>
      </c>
      <c r="C266" s="3" t="s">
        <v>273</v>
      </c>
      <c r="D266" s="3" t="s">
        <v>57</v>
      </c>
      <c r="E266" s="14">
        <v>2</v>
      </c>
      <c r="F266" s="4">
        <v>90000</v>
      </c>
      <c r="G266" s="4">
        <f t="shared" si="4"/>
        <v>180000</v>
      </c>
      <c r="H266" s="26"/>
      <c r="I266" s="26"/>
      <c r="J266" s="26"/>
      <c r="K266" s="26"/>
      <c r="L266" s="26"/>
      <c r="M266" s="26"/>
      <c r="N266" s="26"/>
      <c r="O266" s="26"/>
      <c r="P266" s="26"/>
      <c r="Q266" s="26"/>
      <c r="R266" s="26"/>
      <c r="S266" s="26"/>
      <c r="T266" s="26"/>
      <c r="U266" s="26"/>
      <c r="V266" s="26"/>
      <c r="W266" s="26"/>
      <c r="X266" s="26"/>
      <c r="Y266" s="26"/>
      <c r="Z266" s="26"/>
      <c r="AA266" s="26"/>
      <c r="AB266" s="26"/>
      <c r="AC266" s="26"/>
      <c r="AD266" s="26">
        <v>90000</v>
      </c>
      <c r="AE266" s="26"/>
      <c r="AF266" s="26"/>
      <c r="AG266" s="26"/>
      <c r="AH266" s="26"/>
      <c r="AI266" s="26"/>
      <c r="AJ266" s="26"/>
      <c r="AK266" s="26"/>
      <c r="AL266" s="26"/>
      <c r="AM266" s="26"/>
      <c r="AN266" s="26"/>
      <c r="AO266" s="26"/>
      <c r="AP266" s="26"/>
      <c r="AQ266" s="26"/>
    </row>
    <row r="267" spans="1:43" ht="228" customHeight="1">
      <c r="A267" s="3">
        <v>251</v>
      </c>
      <c r="B267" s="3" t="s">
        <v>356</v>
      </c>
      <c r="C267" s="3" t="s">
        <v>357</v>
      </c>
      <c r="D267" s="3" t="s">
        <v>274</v>
      </c>
      <c r="E267" s="14">
        <v>7</v>
      </c>
      <c r="F267" s="4">
        <v>6170</v>
      </c>
      <c r="G267" s="4">
        <f t="shared" si="4"/>
        <v>43190</v>
      </c>
      <c r="H267" s="19"/>
      <c r="I267" s="19"/>
      <c r="J267" s="19"/>
      <c r="K267" s="19"/>
      <c r="L267" s="19"/>
      <c r="M267" s="19"/>
      <c r="N267" s="19"/>
      <c r="O267" s="19"/>
      <c r="P267" s="19"/>
      <c r="Q267" s="19"/>
      <c r="R267" s="19"/>
      <c r="S267" s="19"/>
      <c r="T267" s="19"/>
      <c r="U267" s="19"/>
      <c r="V267" s="19"/>
      <c r="W267" s="19"/>
      <c r="X267" s="19"/>
      <c r="Y267" s="19"/>
      <c r="Z267" s="19"/>
      <c r="AA267" s="19"/>
      <c r="AB267" s="19"/>
      <c r="AC267" s="19"/>
      <c r="AD267" s="19"/>
      <c r="AE267" s="19"/>
      <c r="AF267" s="19"/>
      <c r="AG267" s="19">
        <v>5800</v>
      </c>
      <c r="AH267" s="19"/>
      <c r="AI267" s="19"/>
      <c r="AJ267" s="19"/>
      <c r="AK267" s="19"/>
      <c r="AL267" s="19"/>
      <c r="AM267" s="19"/>
      <c r="AN267" s="19">
        <v>4080</v>
      </c>
      <c r="AO267" s="19">
        <v>3815</v>
      </c>
      <c r="AP267" s="19"/>
      <c r="AQ267" s="19"/>
    </row>
    <row r="268" spans="1:43" ht="246.75" customHeight="1">
      <c r="A268" s="3">
        <v>252</v>
      </c>
      <c r="B268" s="3" t="s">
        <v>275</v>
      </c>
      <c r="C268" s="3" t="s">
        <v>276</v>
      </c>
      <c r="D268" s="3" t="s">
        <v>71</v>
      </c>
      <c r="E268" s="14">
        <v>3000</v>
      </c>
      <c r="F268" s="4">
        <v>197.36</v>
      </c>
      <c r="G268" s="4">
        <f t="shared" si="4"/>
        <v>592080</v>
      </c>
      <c r="H268" s="19"/>
      <c r="I268" s="19">
        <v>165</v>
      </c>
      <c r="J268" s="19"/>
      <c r="K268" s="19"/>
      <c r="L268" s="19"/>
      <c r="M268" s="19"/>
      <c r="N268" s="19"/>
      <c r="O268" s="19"/>
      <c r="P268" s="19"/>
      <c r="Q268" s="19"/>
      <c r="R268" s="19"/>
      <c r="S268" s="19"/>
      <c r="T268" s="19"/>
      <c r="U268" s="19"/>
      <c r="V268" s="19"/>
      <c r="W268" s="19"/>
      <c r="X268" s="19"/>
      <c r="Y268" s="19"/>
      <c r="Z268" s="19"/>
      <c r="AA268" s="19"/>
      <c r="AB268" s="19"/>
      <c r="AC268" s="19"/>
      <c r="AD268" s="19"/>
      <c r="AE268" s="19"/>
      <c r="AF268" s="19"/>
      <c r="AG268" s="19"/>
      <c r="AH268" s="19"/>
      <c r="AI268" s="19"/>
      <c r="AJ268" s="19"/>
      <c r="AK268" s="19"/>
      <c r="AL268" s="19"/>
      <c r="AM268" s="19"/>
      <c r="AN268" s="19">
        <v>153</v>
      </c>
      <c r="AO268" s="19">
        <v>148</v>
      </c>
      <c r="AP268" s="19"/>
      <c r="AQ268" s="19"/>
    </row>
    <row r="269" spans="1:43">
      <c r="A269" s="22" t="s">
        <v>561</v>
      </c>
      <c r="B269" s="24"/>
      <c r="C269" s="23"/>
      <c r="D269" s="7"/>
      <c r="E269" s="16"/>
      <c r="F269" s="9"/>
      <c r="G269" s="9"/>
      <c r="H269" s="19"/>
      <c r="I269" s="19"/>
      <c r="J269" s="19"/>
      <c r="K269" s="19"/>
      <c r="L269" s="19"/>
      <c r="M269" s="19"/>
      <c r="N269" s="19"/>
      <c r="O269" s="19"/>
      <c r="P269" s="19"/>
      <c r="Q269" s="19"/>
      <c r="R269" s="19"/>
      <c r="S269" s="19"/>
      <c r="T269" s="19"/>
      <c r="U269" s="19"/>
      <c r="V269" s="19"/>
      <c r="W269" s="19"/>
      <c r="X269" s="19"/>
      <c r="Y269" s="19"/>
      <c r="Z269" s="19"/>
      <c r="AA269" s="19"/>
      <c r="AB269" s="19"/>
      <c r="AC269" s="19"/>
      <c r="AD269" s="19"/>
      <c r="AE269" s="19"/>
      <c r="AF269" s="19"/>
      <c r="AG269" s="19"/>
      <c r="AH269" s="19"/>
      <c r="AI269" s="19"/>
      <c r="AJ269" s="19"/>
      <c r="AK269" s="19"/>
      <c r="AL269" s="19"/>
      <c r="AM269" s="19"/>
      <c r="AN269" s="19"/>
      <c r="AO269" s="19"/>
      <c r="AP269" s="19"/>
      <c r="AQ269" s="19"/>
    </row>
    <row r="270" spans="1:43" ht="409.5">
      <c r="A270" s="3">
        <v>253</v>
      </c>
      <c r="B270" s="3" t="s">
        <v>547</v>
      </c>
      <c r="C270" s="3" t="s">
        <v>548</v>
      </c>
      <c r="D270" s="3" t="s">
        <v>71</v>
      </c>
      <c r="E270" s="17">
        <v>100</v>
      </c>
      <c r="F270" s="4">
        <v>4165</v>
      </c>
      <c r="G270" s="4">
        <f t="shared" si="4"/>
        <v>416500</v>
      </c>
      <c r="H270" s="19">
        <v>1820</v>
      </c>
      <c r="I270" s="19"/>
      <c r="J270" s="19"/>
      <c r="K270" s="19"/>
      <c r="L270" s="19"/>
      <c r="M270" s="19"/>
      <c r="N270" s="19"/>
      <c r="O270" s="19"/>
      <c r="P270" s="19"/>
      <c r="Q270" s="19"/>
      <c r="R270" s="19"/>
      <c r="S270" s="19"/>
      <c r="T270" s="19"/>
      <c r="U270" s="19"/>
      <c r="V270" s="19"/>
      <c r="W270" s="19"/>
      <c r="X270" s="19"/>
      <c r="Y270" s="19"/>
      <c r="Z270" s="19"/>
      <c r="AA270" s="19"/>
      <c r="AB270" s="19"/>
      <c r="AC270" s="19"/>
      <c r="AD270" s="19"/>
      <c r="AE270" s="19"/>
      <c r="AF270" s="19"/>
      <c r="AG270" s="19"/>
      <c r="AH270" s="19"/>
      <c r="AI270" s="19"/>
      <c r="AJ270" s="19"/>
      <c r="AK270" s="19"/>
      <c r="AL270" s="19"/>
      <c r="AM270" s="19"/>
      <c r="AN270" s="19"/>
      <c r="AO270" s="19">
        <v>2210</v>
      </c>
      <c r="AP270" s="19"/>
      <c r="AQ270" s="19"/>
    </row>
    <row r="271" spans="1:43" ht="409.5">
      <c r="A271" s="3">
        <v>254</v>
      </c>
      <c r="B271" s="3" t="s">
        <v>546</v>
      </c>
      <c r="C271" s="3" t="s">
        <v>579</v>
      </c>
      <c r="D271" s="3" t="s">
        <v>71</v>
      </c>
      <c r="E271" s="17">
        <v>72</v>
      </c>
      <c r="F271" s="4">
        <v>8300</v>
      </c>
      <c r="G271" s="4">
        <f t="shared" si="4"/>
        <v>597600</v>
      </c>
      <c r="H271" s="19"/>
      <c r="I271" s="19"/>
      <c r="J271" s="19"/>
      <c r="K271" s="19"/>
      <c r="L271" s="19"/>
      <c r="M271" s="19"/>
      <c r="N271" s="19"/>
      <c r="O271" s="19"/>
      <c r="P271" s="19"/>
      <c r="Q271" s="19"/>
      <c r="R271" s="19"/>
      <c r="S271" s="19"/>
      <c r="T271" s="19"/>
      <c r="U271" s="19"/>
      <c r="V271" s="19"/>
      <c r="W271" s="19"/>
      <c r="X271" s="19"/>
      <c r="Y271" s="19"/>
      <c r="Z271" s="19"/>
      <c r="AA271" s="19"/>
      <c r="AB271" s="19"/>
      <c r="AC271" s="19"/>
      <c r="AD271" s="19"/>
      <c r="AE271" s="19"/>
      <c r="AF271" s="19"/>
      <c r="AG271" s="19"/>
      <c r="AH271" s="19"/>
      <c r="AI271" s="19"/>
      <c r="AJ271" s="19"/>
      <c r="AK271" s="19"/>
      <c r="AL271" s="19"/>
      <c r="AM271" s="19"/>
      <c r="AN271" s="19"/>
      <c r="AO271" s="19">
        <v>6515</v>
      </c>
      <c r="AP271" s="19"/>
      <c r="AQ271" s="19"/>
    </row>
    <row r="272" spans="1:43" ht="409.5">
      <c r="A272" s="3">
        <v>255</v>
      </c>
      <c r="B272" s="3" t="s">
        <v>485</v>
      </c>
      <c r="C272" s="3" t="s">
        <v>549</v>
      </c>
      <c r="D272" s="3" t="s">
        <v>71</v>
      </c>
      <c r="E272" s="17">
        <v>60</v>
      </c>
      <c r="F272" s="4">
        <v>1750</v>
      </c>
      <c r="G272" s="4">
        <f t="shared" si="4"/>
        <v>105000</v>
      </c>
      <c r="H272" s="19"/>
      <c r="I272" s="19"/>
      <c r="J272" s="19"/>
      <c r="K272" s="19"/>
      <c r="L272" s="19"/>
      <c r="M272" s="19"/>
      <c r="N272" s="19"/>
      <c r="O272" s="19"/>
      <c r="P272" s="19"/>
      <c r="Q272" s="19"/>
      <c r="R272" s="19"/>
      <c r="S272" s="19"/>
      <c r="T272" s="19"/>
      <c r="U272" s="19"/>
      <c r="V272" s="19"/>
      <c r="W272" s="19"/>
      <c r="X272" s="19"/>
      <c r="Y272" s="19"/>
      <c r="Z272" s="19"/>
      <c r="AA272" s="19"/>
      <c r="AB272" s="19"/>
      <c r="AC272" s="19"/>
      <c r="AD272" s="19"/>
      <c r="AE272" s="19"/>
      <c r="AF272" s="19"/>
      <c r="AG272" s="19"/>
      <c r="AH272" s="19"/>
      <c r="AI272" s="19"/>
      <c r="AJ272" s="19"/>
      <c r="AK272" s="19"/>
      <c r="AL272" s="19"/>
      <c r="AM272" s="19"/>
      <c r="AN272" s="19"/>
      <c r="AO272" s="19">
        <v>1035</v>
      </c>
      <c r="AP272" s="19"/>
      <c r="AQ272" s="19"/>
    </row>
    <row r="273" spans="1:43" ht="409.5">
      <c r="A273" s="3">
        <v>256</v>
      </c>
      <c r="B273" s="3" t="s">
        <v>486</v>
      </c>
      <c r="C273" s="3" t="s">
        <v>487</v>
      </c>
      <c r="D273" s="5" t="s">
        <v>71</v>
      </c>
      <c r="E273" s="17">
        <v>1750</v>
      </c>
      <c r="F273" s="4">
        <v>2300</v>
      </c>
      <c r="G273" s="4">
        <f t="shared" si="4"/>
        <v>4025000</v>
      </c>
      <c r="H273" s="19">
        <v>2180</v>
      </c>
      <c r="I273" s="19"/>
      <c r="J273" s="19"/>
      <c r="K273" s="19"/>
      <c r="L273" s="19"/>
      <c r="M273" s="19"/>
      <c r="N273" s="19"/>
      <c r="O273" s="19"/>
      <c r="P273" s="19"/>
      <c r="Q273" s="19"/>
      <c r="R273" s="19"/>
      <c r="S273" s="19"/>
      <c r="T273" s="19"/>
      <c r="U273" s="19"/>
      <c r="V273" s="19"/>
      <c r="W273" s="19"/>
      <c r="X273" s="19"/>
      <c r="Y273" s="19"/>
      <c r="Z273" s="19">
        <v>900</v>
      </c>
      <c r="AA273" s="19"/>
      <c r="AB273" s="19"/>
      <c r="AC273" s="19"/>
      <c r="AD273" s="19"/>
      <c r="AE273" s="19"/>
      <c r="AF273" s="19"/>
      <c r="AG273" s="19"/>
      <c r="AH273" s="19"/>
      <c r="AI273" s="19"/>
      <c r="AJ273" s="19"/>
      <c r="AK273" s="19"/>
      <c r="AL273" s="19"/>
      <c r="AM273" s="19"/>
      <c r="AN273" s="19"/>
      <c r="AO273" s="19">
        <v>1655</v>
      </c>
      <c r="AP273" s="19"/>
      <c r="AQ273" s="19"/>
    </row>
    <row r="274" spans="1:43" ht="409.5">
      <c r="A274" s="3">
        <v>257</v>
      </c>
      <c r="B274" s="3" t="s">
        <v>488</v>
      </c>
      <c r="C274" s="3" t="s">
        <v>487</v>
      </c>
      <c r="D274" s="5" t="s">
        <v>71</v>
      </c>
      <c r="E274" s="17">
        <v>1750</v>
      </c>
      <c r="F274" s="4">
        <v>3120</v>
      </c>
      <c r="G274" s="4">
        <f t="shared" si="4"/>
        <v>5460000</v>
      </c>
      <c r="H274" s="19">
        <v>2380</v>
      </c>
      <c r="I274" s="19"/>
      <c r="J274" s="19"/>
      <c r="K274" s="19"/>
      <c r="L274" s="19"/>
      <c r="M274" s="19"/>
      <c r="N274" s="19"/>
      <c r="O274" s="19"/>
      <c r="P274" s="19"/>
      <c r="Q274" s="19"/>
      <c r="R274" s="19"/>
      <c r="S274" s="19"/>
      <c r="T274" s="19"/>
      <c r="U274" s="19"/>
      <c r="V274" s="19"/>
      <c r="W274" s="19"/>
      <c r="X274" s="19"/>
      <c r="Y274" s="19"/>
      <c r="Z274" s="19">
        <v>920</v>
      </c>
      <c r="AA274" s="19"/>
      <c r="AB274" s="19"/>
      <c r="AC274" s="19"/>
      <c r="AD274" s="19"/>
      <c r="AE274" s="19"/>
      <c r="AF274" s="19"/>
      <c r="AG274" s="19"/>
      <c r="AH274" s="19"/>
      <c r="AI274" s="19"/>
      <c r="AJ274" s="19"/>
      <c r="AK274" s="19"/>
      <c r="AL274" s="19"/>
      <c r="AM274" s="19"/>
      <c r="AN274" s="19"/>
      <c r="AO274" s="19">
        <v>1765</v>
      </c>
      <c r="AP274" s="19"/>
      <c r="AQ274" s="19"/>
    </row>
    <row r="275" spans="1:43" ht="409.5">
      <c r="A275" s="3">
        <v>258</v>
      </c>
      <c r="B275" s="3" t="s">
        <v>555</v>
      </c>
      <c r="C275" s="3" t="s">
        <v>487</v>
      </c>
      <c r="D275" s="5" t="s">
        <v>71</v>
      </c>
      <c r="E275" s="17">
        <v>2000</v>
      </c>
      <c r="F275" s="4">
        <v>3280</v>
      </c>
      <c r="G275" s="4">
        <f t="shared" si="4"/>
        <v>6560000</v>
      </c>
      <c r="H275" s="19">
        <v>2850</v>
      </c>
      <c r="I275" s="19"/>
      <c r="J275" s="19"/>
      <c r="K275" s="19"/>
      <c r="L275" s="19"/>
      <c r="M275" s="19"/>
      <c r="N275" s="19"/>
      <c r="O275" s="19"/>
      <c r="P275" s="19"/>
      <c r="Q275" s="19"/>
      <c r="R275" s="19"/>
      <c r="S275" s="19"/>
      <c r="T275" s="19"/>
      <c r="U275" s="19"/>
      <c r="V275" s="19"/>
      <c r="W275" s="19"/>
      <c r="X275" s="19"/>
      <c r="Y275" s="19"/>
      <c r="Z275" s="19"/>
      <c r="AA275" s="19"/>
      <c r="AB275" s="19"/>
      <c r="AC275" s="19"/>
      <c r="AD275" s="19"/>
      <c r="AE275" s="19"/>
      <c r="AF275" s="19"/>
      <c r="AG275" s="19"/>
      <c r="AH275" s="19"/>
      <c r="AI275" s="19"/>
      <c r="AJ275" s="19"/>
      <c r="AK275" s="19"/>
      <c r="AL275" s="19"/>
      <c r="AM275" s="19"/>
      <c r="AN275" s="19"/>
      <c r="AO275" s="19">
        <v>1855</v>
      </c>
      <c r="AP275" s="19"/>
      <c r="AQ275" s="19"/>
    </row>
    <row r="276" spans="1:43" ht="409.5">
      <c r="A276" s="3">
        <v>259</v>
      </c>
      <c r="B276" s="3" t="s">
        <v>489</v>
      </c>
      <c r="C276" s="3" t="s">
        <v>487</v>
      </c>
      <c r="D276" s="5" t="s">
        <v>71</v>
      </c>
      <c r="E276" s="17">
        <v>300</v>
      </c>
      <c r="F276" s="4">
        <v>2100</v>
      </c>
      <c r="G276" s="4">
        <f t="shared" si="4"/>
        <v>630000</v>
      </c>
      <c r="H276" s="19">
        <v>1850</v>
      </c>
      <c r="I276" s="19"/>
      <c r="J276" s="19"/>
      <c r="K276" s="19"/>
      <c r="L276" s="19"/>
      <c r="M276" s="19"/>
      <c r="N276" s="19"/>
      <c r="O276" s="19"/>
      <c r="P276" s="19"/>
      <c r="Q276" s="19"/>
      <c r="R276" s="19"/>
      <c r="S276" s="19"/>
      <c r="T276" s="19"/>
      <c r="U276" s="19"/>
      <c r="V276" s="19"/>
      <c r="W276" s="19"/>
      <c r="X276" s="19"/>
      <c r="Y276" s="19"/>
      <c r="Z276" s="19"/>
      <c r="AA276" s="19"/>
      <c r="AB276" s="19"/>
      <c r="AC276" s="19"/>
      <c r="AD276" s="19"/>
      <c r="AE276" s="19"/>
      <c r="AF276" s="19"/>
      <c r="AG276" s="19"/>
      <c r="AH276" s="19"/>
      <c r="AI276" s="19"/>
      <c r="AJ276" s="19"/>
      <c r="AK276" s="19"/>
      <c r="AL276" s="19"/>
      <c r="AM276" s="19"/>
      <c r="AN276" s="19"/>
      <c r="AO276" s="19">
        <v>1315</v>
      </c>
      <c r="AP276" s="19"/>
      <c r="AQ276" s="19"/>
    </row>
    <row r="277" spans="1:43" ht="409.5">
      <c r="A277" s="3">
        <v>260</v>
      </c>
      <c r="B277" s="3" t="s">
        <v>490</v>
      </c>
      <c r="C277" s="3" t="s">
        <v>487</v>
      </c>
      <c r="D277" s="5" t="s">
        <v>71</v>
      </c>
      <c r="E277" s="17">
        <v>1250</v>
      </c>
      <c r="F277" s="4">
        <v>2100</v>
      </c>
      <c r="G277" s="4">
        <f t="shared" si="4"/>
        <v>2625000</v>
      </c>
      <c r="H277" s="19">
        <v>1650</v>
      </c>
      <c r="I277" s="19"/>
      <c r="J277" s="19"/>
      <c r="K277" s="19"/>
      <c r="L277" s="19"/>
      <c r="M277" s="19"/>
      <c r="N277" s="19"/>
      <c r="O277" s="19"/>
      <c r="P277" s="19"/>
      <c r="Q277" s="19"/>
      <c r="R277" s="19"/>
      <c r="S277" s="19"/>
      <c r="T277" s="19"/>
      <c r="U277" s="19"/>
      <c r="V277" s="19"/>
      <c r="W277" s="19"/>
      <c r="X277" s="19"/>
      <c r="Y277" s="19"/>
      <c r="Z277" s="19"/>
      <c r="AA277" s="19"/>
      <c r="AB277" s="19"/>
      <c r="AC277" s="19"/>
      <c r="AD277" s="19"/>
      <c r="AE277" s="19"/>
      <c r="AF277" s="19"/>
      <c r="AG277" s="19"/>
      <c r="AH277" s="19"/>
      <c r="AI277" s="19"/>
      <c r="AJ277" s="19"/>
      <c r="AK277" s="19"/>
      <c r="AL277" s="19"/>
      <c r="AM277" s="19"/>
      <c r="AN277" s="19"/>
      <c r="AO277" s="19">
        <v>1180</v>
      </c>
      <c r="AP277" s="19"/>
      <c r="AQ277" s="19"/>
    </row>
    <row r="278" spans="1:43">
      <c r="A278" s="22" t="s">
        <v>562</v>
      </c>
      <c r="B278" s="24"/>
      <c r="C278" s="23"/>
      <c r="D278" s="13"/>
      <c r="E278" s="18"/>
      <c r="F278" s="9"/>
      <c r="G278" s="9"/>
      <c r="H278" s="19"/>
      <c r="I278" s="19"/>
      <c r="J278" s="19"/>
      <c r="K278" s="19"/>
      <c r="L278" s="19"/>
      <c r="M278" s="19"/>
      <c r="N278" s="19"/>
      <c r="O278" s="19"/>
      <c r="P278" s="19"/>
      <c r="Q278" s="19"/>
      <c r="R278" s="19"/>
      <c r="S278" s="19"/>
      <c r="T278" s="19"/>
      <c r="U278" s="19"/>
      <c r="V278" s="19"/>
      <c r="W278" s="19"/>
      <c r="X278" s="19"/>
      <c r="Y278" s="19"/>
      <c r="Z278" s="19"/>
      <c r="AA278" s="19"/>
      <c r="AB278" s="19"/>
      <c r="AC278" s="19"/>
      <c r="AD278" s="19"/>
      <c r="AE278" s="19"/>
      <c r="AF278" s="19"/>
      <c r="AG278" s="19"/>
      <c r="AH278" s="19"/>
      <c r="AI278" s="19"/>
      <c r="AJ278" s="19"/>
      <c r="AK278" s="19"/>
      <c r="AL278" s="19"/>
      <c r="AM278" s="19"/>
      <c r="AN278" s="19"/>
      <c r="AO278" s="19"/>
      <c r="AP278" s="19"/>
      <c r="AQ278" s="19"/>
    </row>
    <row r="279" spans="1:43" ht="56.25">
      <c r="A279" s="3">
        <v>261</v>
      </c>
      <c r="B279" s="3" t="s">
        <v>491</v>
      </c>
      <c r="C279" s="3" t="s">
        <v>492</v>
      </c>
      <c r="D279" s="3" t="s">
        <v>71</v>
      </c>
      <c r="E279" s="17">
        <v>2500</v>
      </c>
      <c r="F279" s="4">
        <v>250</v>
      </c>
      <c r="G279" s="4">
        <f t="shared" si="4"/>
        <v>625000</v>
      </c>
      <c r="H279" s="19"/>
      <c r="I279" s="19">
        <v>250</v>
      </c>
      <c r="J279" s="19"/>
      <c r="K279" s="19"/>
      <c r="L279" s="19"/>
      <c r="M279" s="19"/>
      <c r="N279" s="19"/>
      <c r="O279" s="19"/>
      <c r="P279" s="19"/>
      <c r="Q279" s="19"/>
      <c r="R279" s="19"/>
      <c r="S279" s="19"/>
      <c r="T279" s="19"/>
      <c r="U279" s="19"/>
      <c r="V279" s="19"/>
      <c r="W279" s="19"/>
      <c r="X279" s="19"/>
      <c r="Y279" s="19"/>
      <c r="Z279" s="19"/>
      <c r="AA279" s="19"/>
      <c r="AB279" s="19"/>
      <c r="AC279" s="19">
        <v>249</v>
      </c>
      <c r="AD279" s="19"/>
      <c r="AE279" s="19"/>
      <c r="AF279" s="19"/>
      <c r="AG279" s="19">
        <v>230</v>
      </c>
      <c r="AH279" s="19"/>
      <c r="AI279" s="19"/>
      <c r="AJ279" s="19"/>
      <c r="AK279" s="19"/>
      <c r="AL279" s="19"/>
      <c r="AM279" s="19"/>
      <c r="AN279" s="19">
        <v>177</v>
      </c>
      <c r="AO279" s="19">
        <v>174</v>
      </c>
      <c r="AP279" s="19"/>
      <c r="AQ279" s="19"/>
    </row>
    <row r="280" spans="1:43" ht="409.5">
      <c r="A280" s="3">
        <v>262</v>
      </c>
      <c r="B280" s="3" t="s">
        <v>550</v>
      </c>
      <c r="C280" s="3" t="s">
        <v>493</v>
      </c>
      <c r="D280" s="3" t="s">
        <v>71</v>
      </c>
      <c r="E280" s="17">
        <v>4000</v>
      </c>
      <c r="F280" s="4">
        <v>950</v>
      </c>
      <c r="G280" s="4">
        <f t="shared" si="4"/>
        <v>3800000</v>
      </c>
      <c r="H280" s="19"/>
      <c r="I280" s="19">
        <v>580</v>
      </c>
      <c r="J280" s="19"/>
      <c r="K280" s="19"/>
      <c r="L280" s="19"/>
      <c r="M280" s="19"/>
      <c r="N280" s="19"/>
      <c r="O280" s="19"/>
      <c r="P280" s="19"/>
      <c r="Q280" s="19"/>
      <c r="R280" s="19"/>
      <c r="S280" s="19"/>
      <c r="T280" s="19"/>
      <c r="U280" s="19"/>
      <c r="V280" s="19"/>
      <c r="W280" s="19"/>
      <c r="X280" s="19"/>
      <c r="Y280" s="19"/>
      <c r="Z280" s="19"/>
      <c r="AA280" s="19"/>
      <c r="AB280" s="19"/>
      <c r="AC280" s="19"/>
      <c r="AD280" s="19"/>
      <c r="AE280" s="19">
        <v>919</v>
      </c>
      <c r="AF280" s="19"/>
      <c r="AG280" s="19"/>
      <c r="AH280" s="19"/>
      <c r="AI280" s="19"/>
      <c r="AJ280" s="19"/>
      <c r="AK280" s="19"/>
      <c r="AL280" s="19"/>
      <c r="AM280" s="19"/>
      <c r="AN280" s="19"/>
      <c r="AO280" s="19">
        <v>695</v>
      </c>
      <c r="AP280" s="19"/>
      <c r="AQ280" s="19"/>
    </row>
    <row r="281" spans="1:43" ht="219" customHeight="1">
      <c r="A281" s="3">
        <v>263</v>
      </c>
      <c r="B281" s="3" t="s">
        <v>494</v>
      </c>
      <c r="C281" s="3" t="s">
        <v>495</v>
      </c>
      <c r="D281" s="3" t="s">
        <v>71</v>
      </c>
      <c r="E281" s="17">
        <v>20</v>
      </c>
      <c r="F281" s="4">
        <v>300</v>
      </c>
      <c r="G281" s="4">
        <f t="shared" si="4"/>
        <v>6000</v>
      </c>
      <c r="H281" s="19"/>
      <c r="I281" s="19"/>
      <c r="J281" s="19"/>
      <c r="K281" s="19"/>
      <c r="L281" s="19"/>
      <c r="M281" s="19"/>
      <c r="N281" s="19"/>
      <c r="O281" s="19"/>
      <c r="P281" s="19"/>
      <c r="Q281" s="19"/>
      <c r="R281" s="19"/>
      <c r="S281" s="19"/>
      <c r="T281" s="19"/>
      <c r="U281" s="19"/>
      <c r="V281" s="19"/>
      <c r="W281" s="19"/>
      <c r="X281" s="19"/>
      <c r="Y281" s="19"/>
      <c r="Z281" s="19"/>
      <c r="AA281" s="19"/>
      <c r="AB281" s="19"/>
      <c r="AC281" s="19"/>
      <c r="AD281" s="19"/>
      <c r="AE281" s="19"/>
      <c r="AF281" s="19"/>
      <c r="AG281" s="19"/>
      <c r="AH281" s="19"/>
      <c r="AI281" s="19"/>
      <c r="AJ281" s="19"/>
      <c r="AK281" s="19"/>
      <c r="AL281" s="19"/>
      <c r="AM281" s="19"/>
      <c r="AN281" s="19"/>
      <c r="AO281" s="19">
        <v>167</v>
      </c>
      <c r="AP281" s="19"/>
      <c r="AQ281" s="19"/>
    </row>
    <row r="282" spans="1:43" ht="238.5" customHeight="1">
      <c r="A282" s="3">
        <v>264</v>
      </c>
      <c r="B282" s="3" t="s">
        <v>496</v>
      </c>
      <c r="C282" s="3" t="s">
        <v>497</v>
      </c>
      <c r="D282" s="3" t="s">
        <v>71</v>
      </c>
      <c r="E282" s="17">
        <v>600</v>
      </c>
      <c r="F282" s="4">
        <v>880</v>
      </c>
      <c r="G282" s="4">
        <f t="shared" si="4"/>
        <v>528000</v>
      </c>
      <c r="H282" s="19"/>
      <c r="I282" s="19">
        <v>740</v>
      </c>
      <c r="J282" s="19"/>
      <c r="K282" s="19"/>
      <c r="L282" s="19"/>
      <c r="M282" s="19"/>
      <c r="N282" s="19"/>
      <c r="O282" s="19"/>
      <c r="P282" s="19"/>
      <c r="Q282" s="19"/>
      <c r="R282" s="19"/>
      <c r="S282" s="19"/>
      <c r="T282" s="19"/>
      <c r="U282" s="19"/>
      <c r="V282" s="19"/>
      <c r="W282" s="19"/>
      <c r="X282" s="19"/>
      <c r="Y282" s="19"/>
      <c r="Z282" s="19"/>
      <c r="AA282" s="19"/>
      <c r="AB282" s="19"/>
      <c r="AC282" s="19">
        <v>693</v>
      </c>
      <c r="AD282" s="19"/>
      <c r="AE282" s="19"/>
      <c r="AF282" s="19"/>
      <c r="AG282" s="19">
        <v>750</v>
      </c>
      <c r="AH282" s="19"/>
      <c r="AI282" s="19"/>
      <c r="AJ282" s="19"/>
      <c r="AK282" s="19"/>
      <c r="AL282" s="19"/>
      <c r="AM282" s="19"/>
      <c r="AN282" s="19">
        <v>666</v>
      </c>
      <c r="AO282" s="19">
        <v>612</v>
      </c>
      <c r="AP282" s="19"/>
      <c r="AQ282" s="19"/>
    </row>
    <row r="283" spans="1:43" ht="409.5">
      <c r="A283" s="3">
        <v>265</v>
      </c>
      <c r="B283" s="3" t="s">
        <v>498</v>
      </c>
      <c r="C283" s="3" t="s">
        <v>551</v>
      </c>
      <c r="D283" s="3" t="s">
        <v>71</v>
      </c>
      <c r="E283" s="17">
        <v>250</v>
      </c>
      <c r="F283" s="4">
        <v>7820</v>
      </c>
      <c r="G283" s="4">
        <f t="shared" si="4"/>
        <v>1955000</v>
      </c>
      <c r="H283" s="19"/>
      <c r="I283" s="19"/>
      <c r="J283" s="19"/>
      <c r="K283" s="19"/>
      <c r="L283" s="19">
        <v>6990</v>
      </c>
      <c r="M283" s="19"/>
      <c r="N283" s="19"/>
      <c r="O283" s="19"/>
      <c r="P283" s="19"/>
      <c r="Q283" s="19"/>
      <c r="R283" s="19"/>
      <c r="S283" s="19"/>
      <c r="T283" s="19"/>
      <c r="U283" s="19"/>
      <c r="V283" s="19"/>
      <c r="W283" s="19"/>
      <c r="X283" s="19"/>
      <c r="Y283" s="19"/>
      <c r="Z283" s="19">
        <v>5480</v>
      </c>
      <c r="AA283" s="19"/>
      <c r="AB283" s="19"/>
      <c r="AC283" s="19">
        <v>7819</v>
      </c>
      <c r="AD283" s="19"/>
      <c r="AE283" s="19"/>
      <c r="AF283" s="19"/>
      <c r="AG283" s="19">
        <v>7500</v>
      </c>
      <c r="AH283" s="19"/>
      <c r="AI283" s="19"/>
      <c r="AJ283" s="19"/>
      <c r="AK283" s="19"/>
      <c r="AL283" s="19"/>
      <c r="AM283" s="19"/>
      <c r="AN283" s="19"/>
      <c r="AO283" s="19">
        <v>4825</v>
      </c>
      <c r="AP283" s="19"/>
      <c r="AQ283" s="19"/>
    </row>
    <row r="284" spans="1:43" ht="409.5">
      <c r="A284" s="3">
        <v>266</v>
      </c>
      <c r="B284" s="3" t="s">
        <v>499</v>
      </c>
      <c r="C284" s="3" t="s">
        <v>552</v>
      </c>
      <c r="D284" s="3" t="s">
        <v>71</v>
      </c>
      <c r="E284" s="17">
        <v>200</v>
      </c>
      <c r="F284" s="4">
        <v>10400</v>
      </c>
      <c r="G284" s="4">
        <f t="shared" si="4"/>
        <v>2080000</v>
      </c>
      <c r="H284" s="19"/>
      <c r="I284" s="19"/>
      <c r="J284" s="19"/>
      <c r="K284" s="19"/>
      <c r="L284" s="19">
        <v>8800</v>
      </c>
      <c r="M284" s="19"/>
      <c r="N284" s="19"/>
      <c r="O284" s="19"/>
      <c r="P284" s="19"/>
      <c r="Q284" s="19"/>
      <c r="R284" s="19"/>
      <c r="S284" s="19"/>
      <c r="T284" s="19"/>
      <c r="U284" s="19"/>
      <c r="V284" s="19"/>
      <c r="W284" s="19"/>
      <c r="X284" s="19"/>
      <c r="Y284" s="19"/>
      <c r="Z284" s="19">
        <v>7880</v>
      </c>
      <c r="AA284" s="19"/>
      <c r="AB284" s="19"/>
      <c r="AC284" s="19">
        <v>10399</v>
      </c>
      <c r="AD284" s="19"/>
      <c r="AE284" s="19"/>
      <c r="AF284" s="19"/>
      <c r="AG284" s="19"/>
      <c r="AH284" s="19"/>
      <c r="AI284" s="19"/>
      <c r="AJ284" s="19"/>
      <c r="AK284" s="19"/>
      <c r="AL284" s="19"/>
      <c r="AM284" s="19"/>
      <c r="AN284" s="19"/>
      <c r="AO284" s="19">
        <v>7300</v>
      </c>
      <c r="AP284" s="19"/>
      <c r="AQ284" s="19"/>
    </row>
    <row r="285" spans="1:43" ht="301.5" customHeight="1">
      <c r="A285" s="3">
        <v>267</v>
      </c>
      <c r="B285" s="3" t="s">
        <v>500</v>
      </c>
      <c r="C285" s="3" t="s">
        <v>501</v>
      </c>
      <c r="D285" s="3" t="s">
        <v>71</v>
      </c>
      <c r="E285" s="17">
        <v>450</v>
      </c>
      <c r="F285" s="4">
        <v>9700</v>
      </c>
      <c r="G285" s="4">
        <f t="shared" si="4"/>
        <v>4365000</v>
      </c>
      <c r="H285" s="19"/>
      <c r="I285" s="19"/>
      <c r="J285" s="19"/>
      <c r="K285" s="19"/>
      <c r="L285" s="19"/>
      <c r="M285" s="19"/>
      <c r="N285" s="19"/>
      <c r="O285" s="19"/>
      <c r="P285" s="19"/>
      <c r="Q285" s="19"/>
      <c r="R285" s="19"/>
      <c r="S285" s="19"/>
      <c r="T285" s="19"/>
      <c r="U285" s="19"/>
      <c r="V285" s="19"/>
      <c r="W285" s="19"/>
      <c r="X285" s="19"/>
      <c r="Y285" s="19"/>
      <c r="Z285" s="19"/>
      <c r="AA285" s="19"/>
      <c r="AB285" s="19"/>
      <c r="AC285" s="19"/>
      <c r="AD285" s="19"/>
      <c r="AE285" s="19">
        <v>8232</v>
      </c>
      <c r="AF285" s="19"/>
      <c r="AG285" s="19"/>
      <c r="AH285" s="19"/>
      <c r="AI285" s="19"/>
      <c r="AJ285" s="19"/>
      <c r="AK285" s="19"/>
      <c r="AL285" s="19"/>
      <c r="AM285" s="19">
        <v>5500</v>
      </c>
      <c r="AN285" s="19"/>
      <c r="AO285" s="19">
        <v>7280</v>
      </c>
      <c r="AP285" s="19"/>
      <c r="AQ285" s="19"/>
    </row>
    <row r="286" spans="1:43" ht="357" customHeight="1">
      <c r="A286" s="3">
        <v>268</v>
      </c>
      <c r="B286" s="3" t="s">
        <v>502</v>
      </c>
      <c r="C286" s="3" t="s">
        <v>503</v>
      </c>
      <c r="D286" s="3" t="s">
        <v>57</v>
      </c>
      <c r="E286" s="17">
        <v>2</v>
      </c>
      <c r="F286" s="4">
        <v>9500</v>
      </c>
      <c r="G286" s="4">
        <f t="shared" ref="G286:G308" si="5">E286*F286</f>
        <v>19000</v>
      </c>
      <c r="H286" s="19"/>
      <c r="I286" s="19"/>
      <c r="J286" s="19"/>
      <c r="K286" s="19"/>
      <c r="L286" s="19"/>
      <c r="M286" s="19"/>
      <c r="N286" s="19"/>
      <c r="O286" s="19"/>
      <c r="P286" s="19"/>
      <c r="Q286" s="19"/>
      <c r="R286" s="19"/>
      <c r="S286" s="19"/>
      <c r="T286" s="19"/>
      <c r="U286" s="19"/>
      <c r="V286" s="19"/>
      <c r="W286" s="19"/>
      <c r="X286" s="19"/>
      <c r="Y286" s="19"/>
      <c r="Z286" s="19"/>
      <c r="AA286" s="19"/>
      <c r="AB286" s="19"/>
      <c r="AC286" s="19"/>
      <c r="AD286" s="19"/>
      <c r="AE286" s="19"/>
      <c r="AF286" s="19"/>
      <c r="AG286" s="19"/>
      <c r="AH286" s="19"/>
      <c r="AI286" s="19"/>
      <c r="AJ286" s="19"/>
      <c r="AK286" s="19"/>
      <c r="AL286" s="19"/>
      <c r="AM286" s="19"/>
      <c r="AN286" s="19"/>
      <c r="AO286" s="19">
        <v>2450</v>
      </c>
      <c r="AP286" s="19"/>
      <c r="AQ286" s="19"/>
    </row>
    <row r="287" spans="1:43" ht="332.25" customHeight="1">
      <c r="A287" s="3">
        <v>269</v>
      </c>
      <c r="B287" s="3" t="s">
        <v>504</v>
      </c>
      <c r="C287" s="3" t="s">
        <v>505</v>
      </c>
      <c r="D287" s="3" t="s">
        <v>57</v>
      </c>
      <c r="E287" s="17">
        <v>60</v>
      </c>
      <c r="F287" s="4">
        <v>10500</v>
      </c>
      <c r="G287" s="4">
        <f t="shared" si="5"/>
        <v>630000</v>
      </c>
      <c r="H287" s="19"/>
      <c r="I287" s="19"/>
      <c r="J287" s="19"/>
      <c r="K287" s="19"/>
      <c r="L287" s="19"/>
      <c r="M287" s="19"/>
      <c r="N287" s="19"/>
      <c r="O287" s="19"/>
      <c r="P287" s="19"/>
      <c r="Q287" s="19"/>
      <c r="R287" s="19"/>
      <c r="S287" s="19"/>
      <c r="T287" s="19"/>
      <c r="U287" s="19"/>
      <c r="V287" s="19"/>
      <c r="W287" s="19"/>
      <c r="X287" s="19"/>
      <c r="Y287" s="19"/>
      <c r="Z287" s="19"/>
      <c r="AA287" s="19"/>
      <c r="AB287" s="19"/>
      <c r="AC287" s="19"/>
      <c r="AD287" s="19"/>
      <c r="AE287" s="19"/>
      <c r="AF287" s="19"/>
      <c r="AG287" s="19"/>
      <c r="AH287" s="19"/>
      <c r="AI287" s="19"/>
      <c r="AJ287" s="19"/>
      <c r="AK287" s="19"/>
      <c r="AL287" s="19"/>
      <c r="AM287" s="19"/>
      <c r="AN287" s="19">
        <v>6600</v>
      </c>
      <c r="AO287" s="19">
        <v>5350</v>
      </c>
      <c r="AP287" s="19"/>
      <c r="AQ287" s="19"/>
    </row>
    <row r="288" spans="1:43" ht="409.5">
      <c r="A288" s="3">
        <v>270</v>
      </c>
      <c r="B288" s="3" t="s">
        <v>506</v>
      </c>
      <c r="C288" s="3" t="s">
        <v>507</v>
      </c>
      <c r="D288" s="3" t="s">
        <v>57</v>
      </c>
      <c r="E288" s="17">
        <v>2</v>
      </c>
      <c r="F288" s="4">
        <v>9500</v>
      </c>
      <c r="G288" s="4">
        <f t="shared" si="5"/>
        <v>19000</v>
      </c>
      <c r="H288" s="19"/>
      <c r="I288" s="19"/>
      <c r="J288" s="19"/>
      <c r="K288" s="19"/>
      <c r="L288" s="19"/>
      <c r="M288" s="19"/>
      <c r="N288" s="19"/>
      <c r="O288" s="19"/>
      <c r="P288" s="19"/>
      <c r="Q288" s="19"/>
      <c r="R288" s="19"/>
      <c r="S288" s="19"/>
      <c r="T288" s="19"/>
      <c r="U288" s="19"/>
      <c r="V288" s="19"/>
      <c r="W288" s="19"/>
      <c r="X288" s="19"/>
      <c r="Y288" s="19"/>
      <c r="Z288" s="19"/>
      <c r="AA288" s="19"/>
      <c r="AB288" s="19"/>
      <c r="AC288" s="19"/>
      <c r="AD288" s="19"/>
      <c r="AE288" s="19"/>
      <c r="AF288" s="19"/>
      <c r="AG288" s="19"/>
      <c r="AH288" s="19"/>
      <c r="AI288" s="19"/>
      <c r="AJ288" s="19"/>
      <c r="AK288" s="19"/>
      <c r="AL288" s="19"/>
      <c r="AM288" s="19"/>
      <c r="AN288" s="19"/>
      <c r="AO288" s="19">
        <v>5350</v>
      </c>
      <c r="AP288" s="19"/>
      <c r="AQ288" s="19"/>
    </row>
    <row r="289" spans="1:43" ht="362.25" customHeight="1">
      <c r="A289" s="3">
        <v>271</v>
      </c>
      <c r="B289" s="3" t="s">
        <v>508</v>
      </c>
      <c r="C289" s="3" t="s">
        <v>509</v>
      </c>
      <c r="D289" s="3" t="s">
        <v>57</v>
      </c>
      <c r="E289" s="17">
        <v>10</v>
      </c>
      <c r="F289" s="4">
        <v>9500</v>
      </c>
      <c r="G289" s="4">
        <f t="shared" si="5"/>
        <v>95000</v>
      </c>
      <c r="H289" s="19"/>
      <c r="I289" s="19"/>
      <c r="J289" s="19"/>
      <c r="K289" s="19"/>
      <c r="L289" s="19"/>
      <c r="M289" s="19"/>
      <c r="N289" s="19"/>
      <c r="O289" s="19"/>
      <c r="P289" s="19"/>
      <c r="Q289" s="19"/>
      <c r="R289" s="19"/>
      <c r="S289" s="19"/>
      <c r="T289" s="19"/>
      <c r="U289" s="19"/>
      <c r="V289" s="19"/>
      <c r="W289" s="19"/>
      <c r="X289" s="19"/>
      <c r="Y289" s="19"/>
      <c r="Z289" s="19"/>
      <c r="AA289" s="19"/>
      <c r="AB289" s="19"/>
      <c r="AC289" s="19">
        <v>4666.2</v>
      </c>
      <c r="AD289" s="19"/>
      <c r="AE289" s="19"/>
      <c r="AF289" s="19"/>
      <c r="AG289" s="19"/>
      <c r="AH289" s="19"/>
      <c r="AI289" s="19"/>
      <c r="AJ289" s="19"/>
      <c r="AK289" s="19"/>
      <c r="AL289" s="19"/>
      <c r="AM289" s="19"/>
      <c r="AN289" s="19">
        <v>3050</v>
      </c>
      <c r="AO289" s="19">
        <v>2450</v>
      </c>
      <c r="AP289" s="19"/>
      <c r="AQ289" s="19"/>
    </row>
    <row r="290" spans="1:43" ht="56.25">
      <c r="A290" s="3">
        <v>272</v>
      </c>
      <c r="B290" s="3" t="s">
        <v>510</v>
      </c>
      <c r="C290" s="3" t="s">
        <v>511</v>
      </c>
      <c r="D290" s="3" t="s">
        <v>57</v>
      </c>
      <c r="E290" s="17">
        <v>1</v>
      </c>
      <c r="F290" s="4">
        <v>9500</v>
      </c>
      <c r="G290" s="4">
        <f t="shared" si="5"/>
        <v>9500</v>
      </c>
      <c r="H290" s="19"/>
      <c r="I290" s="19"/>
      <c r="J290" s="19"/>
      <c r="K290" s="19"/>
      <c r="L290" s="19"/>
      <c r="M290" s="19"/>
      <c r="N290" s="19"/>
      <c r="O290" s="19"/>
      <c r="P290" s="19"/>
      <c r="Q290" s="19"/>
      <c r="R290" s="19"/>
      <c r="S290" s="19"/>
      <c r="T290" s="19"/>
      <c r="U290" s="19"/>
      <c r="V290" s="19"/>
      <c r="W290" s="19"/>
      <c r="X290" s="19"/>
      <c r="Y290" s="19"/>
      <c r="Z290" s="19"/>
      <c r="AA290" s="19"/>
      <c r="AB290" s="19"/>
      <c r="AC290" s="19"/>
      <c r="AD290" s="19"/>
      <c r="AE290" s="19"/>
      <c r="AF290" s="19"/>
      <c r="AG290" s="19"/>
      <c r="AH290" s="19"/>
      <c r="AI290" s="19"/>
      <c r="AJ290" s="19"/>
      <c r="AK290" s="19"/>
      <c r="AL290" s="19"/>
      <c r="AM290" s="19"/>
      <c r="AN290" s="19"/>
      <c r="AO290" s="19">
        <v>5350</v>
      </c>
      <c r="AP290" s="19"/>
      <c r="AQ290" s="19"/>
    </row>
    <row r="291" spans="1:43">
      <c r="A291" s="3">
        <v>273</v>
      </c>
      <c r="B291" s="3" t="s">
        <v>512</v>
      </c>
      <c r="C291" s="3" t="s">
        <v>513</v>
      </c>
      <c r="D291" s="3" t="s">
        <v>7</v>
      </c>
      <c r="E291" s="17">
        <v>200</v>
      </c>
      <c r="F291" s="4">
        <v>1200</v>
      </c>
      <c r="G291" s="4">
        <f t="shared" si="5"/>
        <v>240000</v>
      </c>
      <c r="H291" s="19"/>
      <c r="I291" s="19">
        <v>850</v>
      </c>
      <c r="J291" s="19"/>
      <c r="K291" s="19"/>
      <c r="L291" s="19"/>
      <c r="M291" s="19"/>
      <c r="N291" s="19"/>
      <c r="O291" s="19"/>
      <c r="P291" s="19"/>
      <c r="Q291" s="19"/>
      <c r="R291" s="19"/>
      <c r="S291" s="19"/>
      <c r="T291" s="19"/>
      <c r="U291" s="19"/>
      <c r="V291" s="19"/>
      <c r="W291" s="19"/>
      <c r="X291" s="19"/>
      <c r="Y291" s="19"/>
      <c r="Z291" s="19"/>
      <c r="AA291" s="19"/>
      <c r="AB291" s="19"/>
      <c r="AC291" s="19"/>
      <c r="AD291" s="19"/>
      <c r="AE291" s="19"/>
      <c r="AF291" s="19"/>
      <c r="AG291" s="19"/>
      <c r="AH291" s="19"/>
      <c r="AI291" s="19"/>
      <c r="AJ291" s="19"/>
      <c r="AK291" s="19"/>
      <c r="AL291" s="19"/>
      <c r="AM291" s="19"/>
      <c r="AN291" s="19">
        <v>765</v>
      </c>
      <c r="AO291" s="19">
        <v>695</v>
      </c>
      <c r="AP291" s="19"/>
      <c r="AQ291" s="19"/>
    </row>
    <row r="292" spans="1:43">
      <c r="A292" s="3">
        <v>274</v>
      </c>
      <c r="B292" s="3" t="s">
        <v>514</v>
      </c>
      <c r="C292" s="3" t="s">
        <v>515</v>
      </c>
      <c r="D292" s="3" t="s">
        <v>7</v>
      </c>
      <c r="E292" s="17">
        <v>100</v>
      </c>
      <c r="F292" s="4">
        <v>1200</v>
      </c>
      <c r="G292" s="4">
        <f t="shared" si="5"/>
        <v>120000</v>
      </c>
      <c r="H292" s="19"/>
      <c r="I292" s="19">
        <v>875</v>
      </c>
      <c r="J292" s="19"/>
      <c r="K292" s="19"/>
      <c r="L292" s="19"/>
      <c r="M292" s="19"/>
      <c r="N292" s="19"/>
      <c r="O292" s="19"/>
      <c r="P292" s="19"/>
      <c r="Q292" s="19"/>
      <c r="R292" s="19"/>
      <c r="S292" s="19"/>
      <c r="T292" s="19"/>
      <c r="U292" s="19"/>
      <c r="V292" s="19"/>
      <c r="W292" s="19"/>
      <c r="X292" s="19"/>
      <c r="Y292" s="19"/>
      <c r="Z292" s="19"/>
      <c r="AA292" s="19"/>
      <c r="AB292" s="19"/>
      <c r="AC292" s="19"/>
      <c r="AD292" s="19"/>
      <c r="AE292" s="19"/>
      <c r="AF292" s="19"/>
      <c r="AG292" s="19"/>
      <c r="AH292" s="19"/>
      <c r="AI292" s="19"/>
      <c r="AJ292" s="19"/>
      <c r="AK292" s="19"/>
      <c r="AL292" s="19"/>
      <c r="AM292" s="19"/>
      <c r="AN292" s="19">
        <v>835</v>
      </c>
      <c r="AO292" s="19">
        <v>750</v>
      </c>
      <c r="AP292" s="19"/>
      <c r="AQ292" s="19"/>
    </row>
    <row r="293" spans="1:43" ht="36" customHeight="1">
      <c r="A293" s="3">
        <v>275</v>
      </c>
      <c r="B293" s="3" t="s">
        <v>516</v>
      </c>
      <c r="C293" s="3" t="s">
        <v>515</v>
      </c>
      <c r="D293" s="3" t="s">
        <v>7</v>
      </c>
      <c r="E293" s="17">
        <v>100</v>
      </c>
      <c r="F293" s="4">
        <v>1200</v>
      </c>
      <c r="G293" s="4">
        <f t="shared" si="5"/>
        <v>120000</v>
      </c>
      <c r="H293" s="19"/>
      <c r="I293" s="19">
        <v>875</v>
      </c>
      <c r="J293" s="19"/>
      <c r="K293" s="19"/>
      <c r="L293" s="19"/>
      <c r="M293" s="19"/>
      <c r="N293" s="19"/>
      <c r="O293" s="19"/>
      <c r="P293" s="19"/>
      <c r="Q293" s="19"/>
      <c r="R293" s="19"/>
      <c r="S293" s="19"/>
      <c r="T293" s="19"/>
      <c r="U293" s="19"/>
      <c r="V293" s="19"/>
      <c r="W293" s="19"/>
      <c r="X293" s="19"/>
      <c r="Y293" s="19"/>
      <c r="Z293" s="19"/>
      <c r="AA293" s="19"/>
      <c r="AB293" s="19"/>
      <c r="AC293" s="19"/>
      <c r="AD293" s="19"/>
      <c r="AE293" s="19"/>
      <c r="AF293" s="19"/>
      <c r="AG293" s="19"/>
      <c r="AH293" s="19"/>
      <c r="AI293" s="19"/>
      <c r="AJ293" s="19"/>
      <c r="AK293" s="19"/>
      <c r="AL293" s="19"/>
      <c r="AM293" s="19"/>
      <c r="AN293" s="19">
        <v>835</v>
      </c>
      <c r="AO293" s="19">
        <v>750</v>
      </c>
      <c r="AP293" s="19"/>
      <c r="AQ293" s="19"/>
    </row>
    <row r="294" spans="1:43" ht="37.5">
      <c r="A294" s="3">
        <v>276</v>
      </c>
      <c r="B294" s="3" t="s">
        <v>517</v>
      </c>
      <c r="C294" s="3" t="s">
        <v>518</v>
      </c>
      <c r="D294" s="3" t="s">
        <v>7</v>
      </c>
      <c r="E294" s="17">
        <v>220</v>
      </c>
      <c r="F294" s="4">
        <v>1500</v>
      </c>
      <c r="G294" s="4">
        <f t="shared" si="5"/>
        <v>330000</v>
      </c>
      <c r="H294" s="19"/>
      <c r="I294" s="19">
        <v>1000</v>
      </c>
      <c r="J294" s="19"/>
      <c r="K294" s="19"/>
      <c r="L294" s="19"/>
      <c r="M294" s="19"/>
      <c r="N294" s="19"/>
      <c r="O294" s="19"/>
      <c r="P294" s="19"/>
      <c r="Q294" s="19"/>
      <c r="R294" s="19"/>
      <c r="S294" s="19"/>
      <c r="T294" s="19"/>
      <c r="U294" s="19"/>
      <c r="V294" s="19"/>
      <c r="W294" s="19"/>
      <c r="X294" s="19"/>
      <c r="Y294" s="19"/>
      <c r="Z294" s="19"/>
      <c r="AA294" s="19"/>
      <c r="AB294" s="19"/>
      <c r="AC294" s="19"/>
      <c r="AD294" s="19"/>
      <c r="AE294" s="19"/>
      <c r="AF294" s="19"/>
      <c r="AG294" s="19"/>
      <c r="AH294" s="19"/>
      <c r="AI294" s="19"/>
      <c r="AJ294" s="19"/>
      <c r="AK294" s="19"/>
      <c r="AL294" s="19"/>
      <c r="AM294" s="19"/>
      <c r="AN294" s="19">
        <v>955</v>
      </c>
      <c r="AO294" s="19">
        <v>860</v>
      </c>
      <c r="AP294" s="19"/>
      <c r="AQ294" s="19"/>
    </row>
    <row r="295" spans="1:43" ht="181.5" customHeight="1">
      <c r="A295" s="3">
        <v>277</v>
      </c>
      <c r="B295" s="3" t="s">
        <v>519</v>
      </c>
      <c r="C295" s="3" t="s">
        <v>520</v>
      </c>
      <c r="D295" s="5" t="s">
        <v>71</v>
      </c>
      <c r="E295" s="17">
        <v>400</v>
      </c>
      <c r="F295" s="4">
        <v>350</v>
      </c>
      <c r="G295" s="4">
        <f t="shared" si="5"/>
        <v>140000</v>
      </c>
      <c r="H295" s="19"/>
      <c r="I295" s="19"/>
      <c r="J295" s="19"/>
      <c r="K295" s="19"/>
      <c r="L295" s="19"/>
      <c r="M295" s="19"/>
      <c r="N295" s="19"/>
      <c r="O295" s="19"/>
      <c r="P295" s="19"/>
      <c r="Q295" s="19"/>
      <c r="R295" s="19"/>
      <c r="S295" s="19"/>
      <c r="T295" s="19"/>
      <c r="U295" s="19"/>
      <c r="V295" s="19"/>
      <c r="W295" s="19"/>
      <c r="X295" s="19"/>
      <c r="Y295" s="19"/>
      <c r="Z295" s="19"/>
      <c r="AA295" s="19"/>
      <c r="AB295" s="19"/>
      <c r="AC295" s="19">
        <v>132</v>
      </c>
      <c r="AD295" s="19"/>
      <c r="AE295" s="19"/>
      <c r="AF295" s="19"/>
      <c r="AG295" s="19"/>
      <c r="AH295" s="19"/>
      <c r="AI295" s="19"/>
      <c r="AJ295" s="19"/>
      <c r="AK295" s="19"/>
      <c r="AL295" s="19"/>
      <c r="AM295" s="19"/>
      <c r="AN295" s="19"/>
      <c r="AO295" s="19">
        <v>91</v>
      </c>
      <c r="AP295" s="19"/>
      <c r="AQ295" s="19"/>
    </row>
    <row r="296" spans="1:43" ht="155.25" customHeight="1">
      <c r="A296" s="3">
        <v>278</v>
      </c>
      <c r="B296" s="3" t="s">
        <v>521</v>
      </c>
      <c r="C296" s="3" t="s">
        <v>522</v>
      </c>
      <c r="D296" s="3" t="s">
        <v>57</v>
      </c>
      <c r="E296" s="17">
        <v>6</v>
      </c>
      <c r="F296" s="4">
        <v>250000</v>
      </c>
      <c r="G296" s="4">
        <f t="shared" si="5"/>
        <v>1500000</v>
      </c>
      <c r="H296" s="19"/>
      <c r="I296" s="19"/>
      <c r="J296" s="19"/>
      <c r="K296" s="19"/>
      <c r="L296" s="19"/>
      <c r="M296" s="19">
        <v>240000</v>
      </c>
      <c r="N296" s="19"/>
      <c r="O296" s="19"/>
      <c r="P296" s="19"/>
      <c r="Q296" s="19"/>
      <c r="R296" s="19"/>
      <c r="S296" s="19"/>
      <c r="T296" s="19"/>
      <c r="U296" s="19"/>
      <c r="V296" s="19"/>
      <c r="W296" s="19"/>
      <c r="X296" s="19"/>
      <c r="Y296" s="19">
        <v>225000</v>
      </c>
      <c r="Z296" s="19"/>
      <c r="AA296" s="19"/>
      <c r="AB296" s="19"/>
      <c r="AC296" s="19"/>
      <c r="AD296" s="19"/>
      <c r="AE296" s="19"/>
      <c r="AF296" s="19"/>
      <c r="AG296" s="19"/>
      <c r="AH296" s="19"/>
      <c r="AI296" s="19"/>
      <c r="AJ296" s="19"/>
      <c r="AK296" s="19"/>
      <c r="AL296" s="19"/>
      <c r="AM296" s="19"/>
      <c r="AN296" s="19"/>
      <c r="AO296" s="19"/>
      <c r="AP296" s="19"/>
      <c r="AQ296" s="19"/>
    </row>
    <row r="297" spans="1:43" ht="324.75" customHeight="1">
      <c r="A297" s="3">
        <v>279</v>
      </c>
      <c r="B297" s="3" t="s">
        <v>577</v>
      </c>
      <c r="C297" s="3" t="s">
        <v>553</v>
      </c>
      <c r="D297" s="3" t="s">
        <v>57</v>
      </c>
      <c r="E297" s="17">
        <v>20</v>
      </c>
      <c r="F297" s="4">
        <v>122900</v>
      </c>
      <c r="G297" s="4">
        <f t="shared" si="5"/>
        <v>2458000</v>
      </c>
      <c r="H297" s="19"/>
      <c r="I297" s="19"/>
      <c r="J297" s="19"/>
      <c r="K297" s="19"/>
      <c r="L297" s="19"/>
      <c r="M297" s="19"/>
      <c r="N297" s="19"/>
      <c r="O297" s="19"/>
      <c r="P297" s="19"/>
      <c r="Q297" s="19"/>
      <c r="R297" s="19"/>
      <c r="S297" s="19"/>
      <c r="T297" s="19"/>
      <c r="U297" s="19"/>
      <c r="V297" s="19"/>
      <c r="W297" s="19"/>
      <c r="X297" s="19"/>
      <c r="Y297" s="19"/>
      <c r="Z297" s="19"/>
      <c r="AA297" s="19"/>
      <c r="AB297" s="19"/>
      <c r="AC297" s="19"/>
      <c r="AD297" s="19"/>
      <c r="AE297" s="19"/>
      <c r="AF297" s="19"/>
      <c r="AG297" s="19">
        <v>117000</v>
      </c>
      <c r="AH297" s="19"/>
      <c r="AI297" s="19"/>
      <c r="AJ297" s="19"/>
      <c r="AK297" s="19"/>
      <c r="AL297" s="19"/>
      <c r="AM297" s="19"/>
      <c r="AN297" s="19"/>
      <c r="AO297" s="19">
        <v>83520</v>
      </c>
      <c r="AP297" s="19"/>
      <c r="AQ297" s="19"/>
    </row>
    <row r="298" spans="1:43" ht="86.25" customHeight="1">
      <c r="A298" s="3">
        <v>280</v>
      </c>
      <c r="B298" s="3" t="s">
        <v>523</v>
      </c>
      <c r="C298" s="3" t="s">
        <v>554</v>
      </c>
      <c r="D298" s="3" t="s">
        <v>71</v>
      </c>
      <c r="E298" s="17">
        <v>200</v>
      </c>
      <c r="F298" s="4">
        <v>2100</v>
      </c>
      <c r="G298" s="4">
        <f t="shared" si="5"/>
        <v>420000</v>
      </c>
      <c r="H298" s="19"/>
      <c r="I298" s="19"/>
      <c r="J298" s="19"/>
      <c r="K298" s="19"/>
      <c r="L298" s="19"/>
      <c r="M298" s="19"/>
      <c r="N298" s="19"/>
      <c r="O298" s="19"/>
      <c r="P298" s="19"/>
      <c r="Q298" s="19"/>
      <c r="R298" s="19"/>
      <c r="S298" s="19">
        <v>800</v>
      </c>
      <c r="T298" s="19"/>
      <c r="U298" s="19"/>
      <c r="V298" s="19"/>
      <c r="W298" s="19"/>
      <c r="X298" s="19"/>
      <c r="Y298" s="19"/>
      <c r="Z298" s="19"/>
      <c r="AA298" s="19"/>
      <c r="AB298" s="19"/>
      <c r="AC298" s="19"/>
      <c r="AD298" s="19"/>
      <c r="AE298" s="19"/>
      <c r="AF298" s="19"/>
      <c r="AG298" s="19"/>
      <c r="AH298" s="19"/>
      <c r="AI298" s="19"/>
      <c r="AJ298" s="19"/>
      <c r="AK298" s="19"/>
      <c r="AL298" s="19"/>
      <c r="AM298" s="19"/>
      <c r="AN298" s="19"/>
      <c r="AO298" s="19">
        <v>535</v>
      </c>
      <c r="AP298" s="19">
        <v>1800</v>
      </c>
      <c r="AQ298" s="19"/>
    </row>
    <row r="299" spans="1:43" ht="102.75" customHeight="1">
      <c r="A299" s="3">
        <v>281</v>
      </c>
      <c r="B299" s="3" t="s">
        <v>524</v>
      </c>
      <c r="C299" s="3" t="s">
        <v>525</v>
      </c>
      <c r="D299" s="3" t="s">
        <v>526</v>
      </c>
      <c r="E299" s="17">
        <v>30000</v>
      </c>
      <c r="F299" s="4">
        <v>145</v>
      </c>
      <c r="G299" s="4">
        <f t="shared" si="5"/>
        <v>4350000</v>
      </c>
      <c r="H299" s="19"/>
      <c r="I299" s="19">
        <v>82</v>
      </c>
      <c r="J299" s="19"/>
      <c r="K299" s="19"/>
      <c r="L299" s="19"/>
      <c r="M299" s="19"/>
      <c r="N299" s="19">
        <v>105</v>
      </c>
      <c r="O299" s="19"/>
      <c r="P299" s="19"/>
      <c r="Q299" s="19"/>
      <c r="R299" s="19"/>
      <c r="S299" s="19"/>
      <c r="T299" s="19"/>
      <c r="U299" s="19"/>
      <c r="V299" s="19"/>
      <c r="W299" s="19"/>
      <c r="X299" s="19"/>
      <c r="Y299" s="19"/>
      <c r="Z299" s="19"/>
      <c r="AA299" s="19">
        <v>135</v>
      </c>
      <c r="AB299" s="19">
        <v>85.4</v>
      </c>
      <c r="AC299" s="19">
        <v>139.15</v>
      </c>
      <c r="AD299" s="19"/>
      <c r="AE299" s="19"/>
      <c r="AF299" s="19"/>
      <c r="AG299" s="19">
        <v>135</v>
      </c>
      <c r="AH299" s="19"/>
      <c r="AI299" s="19"/>
      <c r="AJ299" s="19"/>
      <c r="AK299" s="19"/>
      <c r="AL299" s="19"/>
      <c r="AM299" s="19"/>
      <c r="AN299" s="19">
        <v>98</v>
      </c>
      <c r="AO299" s="19">
        <v>89</v>
      </c>
      <c r="AP299" s="19"/>
      <c r="AQ299" s="19"/>
    </row>
    <row r="300" spans="1:43" ht="126" customHeight="1">
      <c r="A300" s="3">
        <v>282</v>
      </c>
      <c r="B300" s="3" t="s">
        <v>527</v>
      </c>
      <c r="C300" s="3" t="s">
        <v>528</v>
      </c>
      <c r="D300" s="3" t="s">
        <v>71</v>
      </c>
      <c r="E300" s="17">
        <v>6000</v>
      </c>
      <c r="F300" s="4">
        <v>180</v>
      </c>
      <c r="G300" s="4">
        <f t="shared" si="5"/>
        <v>1080000</v>
      </c>
      <c r="H300" s="19"/>
      <c r="I300" s="19">
        <v>85</v>
      </c>
      <c r="J300" s="19"/>
      <c r="K300" s="19"/>
      <c r="L300" s="19"/>
      <c r="M300" s="19"/>
      <c r="N300" s="19"/>
      <c r="O300" s="19"/>
      <c r="P300" s="19"/>
      <c r="Q300" s="19"/>
      <c r="R300" s="19"/>
      <c r="S300" s="19"/>
      <c r="T300" s="19"/>
      <c r="U300" s="19"/>
      <c r="V300" s="19"/>
      <c r="W300" s="19"/>
      <c r="X300" s="19"/>
      <c r="Y300" s="19"/>
      <c r="Z300" s="19"/>
      <c r="AA300" s="19">
        <v>179</v>
      </c>
      <c r="AB300" s="19"/>
      <c r="AC300" s="19">
        <v>151.80000000000001</v>
      </c>
      <c r="AD300" s="19"/>
      <c r="AE300" s="19"/>
      <c r="AF300" s="19"/>
      <c r="AG300" s="19">
        <v>175</v>
      </c>
      <c r="AH300" s="19"/>
      <c r="AI300" s="19"/>
      <c r="AJ300" s="19"/>
      <c r="AK300" s="19"/>
      <c r="AL300" s="19"/>
      <c r="AM300" s="19"/>
      <c r="AN300" s="19">
        <v>120</v>
      </c>
      <c r="AO300" s="19">
        <v>112</v>
      </c>
      <c r="AP300" s="19"/>
      <c r="AQ300" s="19"/>
    </row>
    <row r="301" spans="1:43" ht="144.75" customHeight="1">
      <c r="A301" s="3">
        <v>283</v>
      </c>
      <c r="B301" s="3" t="s">
        <v>529</v>
      </c>
      <c r="C301" s="3" t="s">
        <v>530</v>
      </c>
      <c r="D301" s="3" t="s">
        <v>71</v>
      </c>
      <c r="E301" s="17">
        <v>500</v>
      </c>
      <c r="F301" s="4">
        <v>7820</v>
      </c>
      <c r="G301" s="4">
        <f t="shared" si="5"/>
        <v>3910000</v>
      </c>
      <c r="H301" s="19"/>
      <c r="I301" s="19"/>
      <c r="J301" s="19"/>
      <c r="K301" s="19"/>
      <c r="L301" s="19"/>
      <c r="M301" s="19"/>
      <c r="N301" s="19"/>
      <c r="O301" s="19"/>
      <c r="P301" s="19"/>
      <c r="Q301" s="19"/>
      <c r="R301" s="19"/>
      <c r="S301" s="19">
        <v>2200</v>
      </c>
      <c r="T301" s="19"/>
      <c r="U301" s="19"/>
      <c r="V301" s="19"/>
      <c r="W301" s="19"/>
      <c r="X301" s="19"/>
      <c r="Y301" s="19"/>
      <c r="Z301" s="19"/>
      <c r="AA301" s="19"/>
      <c r="AB301" s="19"/>
      <c r="AC301" s="19"/>
      <c r="AD301" s="19"/>
      <c r="AE301" s="19"/>
      <c r="AF301" s="19"/>
      <c r="AG301" s="19"/>
      <c r="AH301" s="19"/>
      <c r="AI301" s="19">
        <v>7820</v>
      </c>
      <c r="AJ301" s="19"/>
      <c r="AK301" s="19"/>
      <c r="AL301" s="19"/>
      <c r="AM301" s="19"/>
      <c r="AN301" s="19"/>
      <c r="AO301" s="19">
        <v>1630</v>
      </c>
      <c r="AP301" s="19">
        <v>3500</v>
      </c>
      <c r="AQ301" s="19"/>
    </row>
    <row r="302" spans="1:43" ht="174.75" customHeight="1">
      <c r="A302" s="3">
        <v>284</v>
      </c>
      <c r="B302" s="3" t="s">
        <v>531</v>
      </c>
      <c r="C302" s="3" t="s">
        <v>532</v>
      </c>
      <c r="D302" s="3" t="s">
        <v>71</v>
      </c>
      <c r="E302" s="17">
        <v>10</v>
      </c>
      <c r="F302" s="4">
        <v>3500</v>
      </c>
      <c r="G302" s="4">
        <f t="shared" si="5"/>
        <v>35000</v>
      </c>
      <c r="H302" s="19"/>
      <c r="I302" s="19"/>
      <c r="J302" s="19"/>
      <c r="K302" s="19"/>
      <c r="L302" s="19"/>
      <c r="M302" s="19"/>
      <c r="N302" s="19"/>
      <c r="O302" s="19"/>
      <c r="P302" s="19"/>
      <c r="Q302" s="19"/>
      <c r="R302" s="19"/>
      <c r="S302" s="19">
        <v>2534</v>
      </c>
      <c r="T302" s="19"/>
      <c r="U302" s="19"/>
      <c r="V302" s="19"/>
      <c r="W302" s="19"/>
      <c r="X302" s="19"/>
      <c r="Y302" s="19"/>
      <c r="Z302" s="19"/>
      <c r="AA302" s="19"/>
      <c r="AB302" s="19"/>
      <c r="AC302" s="19"/>
      <c r="AD302" s="19"/>
      <c r="AE302" s="19"/>
      <c r="AF302" s="19"/>
      <c r="AG302" s="19"/>
      <c r="AH302" s="19"/>
      <c r="AI302" s="19"/>
      <c r="AJ302" s="19"/>
      <c r="AK302" s="19"/>
      <c r="AL302" s="19"/>
      <c r="AM302" s="19"/>
      <c r="AN302" s="19"/>
      <c r="AO302" s="19"/>
      <c r="AP302" s="19"/>
      <c r="AQ302" s="19"/>
    </row>
    <row r="303" spans="1:43" ht="355.5" customHeight="1">
      <c r="A303" s="3">
        <v>285</v>
      </c>
      <c r="B303" s="3" t="s">
        <v>533</v>
      </c>
      <c r="C303" s="3" t="s">
        <v>534</v>
      </c>
      <c r="D303" s="3" t="s">
        <v>71</v>
      </c>
      <c r="E303" s="17">
        <v>200</v>
      </c>
      <c r="F303" s="4">
        <v>2190</v>
      </c>
      <c r="G303" s="4">
        <f t="shared" si="5"/>
        <v>438000</v>
      </c>
      <c r="H303" s="19"/>
      <c r="I303" s="19"/>
      <c r="J303" s="19"/>
      <c r="K303" s="19"/>
      <c r="L303" s="19"/>
      <c r="M303" s="19"/>
      <c r="N303" s="19"/>
      <c r="O303" s="19"/>
      <c r="P303" s="19"/>
      <c r="Q303" s="19"/>
      <c r="R303" s="19"/>
      <c r="S303" s="19"/>
      <c r="T303" s="19"/>
      <c r="U303" s="19"/>
      <c r="V303" s="19"/>
      <c r="W303" s="19"/>
      <c r="X303" s="19"/>
      <c r="Y303" s="19"/>
      <c r="Z303" s="19"/>
      <c r="AA303" s="19"/>
      <c r="AB303" s="19"/>
      <c r="AC303" s="19"/>
      <c r="AD303" s="19"/>
      <c r="AE303" s="19"/>
      <c r="AF303" s="19"/>
      <c r="AG303" s="19"/>
      <c r="AH303" s="19"/>
      <c r="AI303" s="19"/>
      <c r="AJ303" s="19"/>
      <c r="AK303" s="19"/>
      <c r="AL303" s="19"/>
      <c r="AM303" s="19"/>
      <c r="AN303" s="19"/>
      <c r="AO303" s="19"/>
      <c r="AP303" s="19"/>
      <c r="AQ303" s="19"/>
    </row>
    <row r="304" spans="1:43" ht="114.75" customHeight="1">
      <c r="A304" s="3">
        <v>286</v>
      </c>
      <c r="B304" s="3" t="s">
        <v>535</v>
      </c>
      <c r="C304" s="3" t="s">
        <v>536</v>
      </c>
      <c r="D304" s="3" t="s">
        <v>71</v>
      </c>
      <c r="E304" s="17">
        <v>6000</v>
      </c>
      <c r="F304" s="28">
        <v>49</v>
      </c>
      <c r="G304" s="4">
        <f t="shared" si="5"/>
        <v>294000</v>
      </c>
      <c r="H304" s="19"/>
      <c r="I304" s="19">
        <v>45</v>
      </c>
      <c r="J304" s="19"/>
      <c r="K304" s="19"/>
      <c r="L304" s="19"/>
      <c r="M304" s="19"/>
      <c r="N304" s="19"/>
      <c r="O304" s="19"/>
      <c r="P304" s="19"/>
      <c r="Q304" s="19"/>
      <c r="R304" s="19"/>
      <c r="S304" s="19"/>
      <c r="T304" s="19"/>
      <c r="U304" s="19"/>
      <c r="V304" s="19"/>
      <c r="W304" s="19"/>
      <c r="X304" s="19"/>
      <c r="Y304" s="19"/>
      <c r="Z304" s="19"/>
      <c r="AA304" s="19"/>
      <c r="AB304" s="19"/>
      <c r="AC304" s="19"/>
      <c r="AD304" s="19"/>
      <c r="AE304" s="19"/>
      <c r="AF304" s="19"/>
      <c r="AG304" s="19"/>
      <c r="AH304" s="19"/>
      <c r="AI304" s="19"/>
      <c r="AJ304" s="19"/>
      <c r="AK304" s="19"/>
      <c r="AL304" s="19"/>
      <c r="AM304" s="19"/>
      <c r="AN304" s="19">
        <v>37</v>
      </c>
      <c r="AO304" s="19">
        <v>32.5</v>
      </c>
      <c r="AP304" s="19"/>
      <c r="AQ304" s="19"/>
    </row>
    <row r="305" spans="1:43" ht="177.75" customHeight="1">
      <c r="A305" s="3">
        <v>287</v>
      </c>
      <c r="B305" s="3" t="s">
        <v>537</v>
      </c>
      <c r="C305" s="3" t="s">
        <v>538</v>
      </c>
      <c r="D305" s="3" t="s">
        <v>71</v>
      </c>
      <c r="E305" s="17">
        <v>15</v>
      </c>
      <c r="F305" s="11">
        <v>85730</v>
      </c>
      <c r="G305" s="4">
        <f t="shared" si="5"/>
        <v>1285950</v>
      </c>
      <c r="H305" s="19"/>
      <c r="I305" s="19"/>
      <c r="J305" s="19"/>
      <c r="K305" s="19"/>
      <c r="L305" s="19"/>
      <c r="M305" s="19"/>
      <c r="N305" s="19"/>
      <c r="O305" s="19"/>
      <c r="P305" s="19"/>
      <c r="Q305" s="19"/>
      <c r="R305" s="19"/>
      <c r="S305" s="19"/>
      <c r="T305" s="19"/>
      <c r="U305" s="19"/>
      <c r="V305" s="19"/>
      <c r="W305" s="19"/>
      <c r="X305" s="19"/>
      <c r="Y305" s="19"/>
      <c r="Z305" s="19"/>
      <c r="AA305" s="19"/>
      <c r="AB305" s="19"/>
      <c r="AC305" s="19">
        <v>71472.5</v>
      </c>
      <c r="AD305" s="19"/>
      <c r="AE305" s="19"/>
      <c r="AF305" s="19"/>
      <c r="AG305" s="19"/>
      <c r="AH305" s="19"/>
      <c r="AI305" s="19"/>
      <c r="AJ305" s="19"/>
      <c r="AK305" s="19"/>
      <c r="AL305" s="19"/>
      <c r="AM305" s="19"/>
      <c r="AN305" s="19">
        <v>79000</v>
      </c>
      <c r="AO305" s="19">
        <v>53860</v>
      </c>
      <c r="AP305" s="19"/>
      <c r="AQ305" s="19"/>
    </row>
    <row r="306" spans="1:43" ht="171" customHeight="1">
      <c r="A306" s="3">
        <v>288</v>
      </c>
      <c r="B306" s="3" t="s">
        <v>537</v>
      </c>
      <c r="C306" s="3" t="s">
        <v>539</v>
      </c>
      <c r="D306" s="3" t="s">
        <v>71</v>
      </c>
      <c r="E306" s="40">
        <v>15</v>
      </c>
      <c r="F306" s="11">
        <v>155000</v>
      </c>
      <c r="G306" s="4">
        <f t="shared" si="5"/>
        <v>2325000</v>
      </c>
      <c r="H306" s="19"/>
      <c r="I306" s="19"/>
      <c r="J306" s="19"/>
      <c r="K306" s="19"/>
      <c r="L306" s="19"/>
      <c r="M306" s="19"/>
      <c r="N306" s="19"/>
      <c r="O306" s="19"/>
      <c r="P306" s="19"/>
      <c r="Q306" s="19"/>
      <c r="R306" s="19"/>
      <c r="S306" s="19"/>
      <c r="T306" s="19"/>
      <c r="U306" s="19"/>
      <c r="V306" s="19"/>
      <c r="W306" s="19"/>
      <c r="X306" s="19"/>
      <c r="Y306" s="19"/>
      <c r="Z306" s="19"/>
      <c r="AA306" s="19"/>
      <c r="AB306" s="19"/>
      <c r="AC306" s="19">
        <v>154999</v>
      </c>
      <c r="AD306" s="19"/>
      <c r="AE306" s="19"/>
      <c r="AF306" s="19"/>
      <c r="AG306" s="19"/>
      <c r="AH306" s="19"/>
      <c r="AI306" s="19"/>
      <c r="AJ306" s="19"/>
      <c r="AK306" s="19"/>
      <c r="AL306" s="19"/>
      <c r="AM306" s="19"/>
      <c r="AN306" s="19">
        <v>174117</v>
      </c>
      <c r="AO306" s="19">
        <v>119105</v>
      </c>
      <c r="AP306" s="19"/>
      <c r="AQ306" s="19"/>
    </row>
    <row r="307" spans="1:43" ht="107.25" customHeight="1">
      <c r="A307" s="3">
        <v>289</v>
      </c>
      <c r="B307" s="3" t="s">
        <v>540</v>
      </c>
      <c r="C307" s="3" t="s">
        <v>541</v>
      </c>
      <c r="D307" s="3" t="s">
        <v>71</v>
      </c>
      <c r="E307" s="40">
        <v>500</v>
      </c>
      <c r="F307" s="11">
        <v>950</v>
      </c>
      <c r="G307" s="4">
        <f t="shared" si="5"/>
        <v>475000</v>
      </c>
      <c r="H307" s="19"/>
      <c r="I307" s="19"/>
      <c r="J307" s="19"/>
      <c r="K307" s="19"/>
      <c r="L307" s="19"/>
      <c r="M307" s="19"/>
      <c r="N307" s="19"/>
      <c r="O307" s="19"/>
      <c r="P307" s="19"/>
      <c r="Q307" s="19"/>
      <c r="R307" s="19"/>
      <c r="S307" s="19"/>
      <c r="T307" s="19"/>
      <c r="U307" s="19"/>
      <c r="V307" s="19"/>
      <c r="W307" s="19"/>
      <c r="X307" s="19"/>
      <c r="Y307" s="19"/>
      <c r="Z307" s="19"/>
      <c r="AA307" s="19"/>
      <c r="AB307" s="19"/>
      <c r="AC307" s="19">
        <v>858</v>
      </c>
      <c r="AD307" s="19"/>
      <c r="AE307" s="19">
        <v>678</v>
      </c>
      <c r="AF307" s="19"/>
      <c r="AG307" s="19"/>
      <c r="AH307" s="19"/>
      <c r="AI307" s="19"/>
      <c r="AJ307" s="19"/>
      <c r="AK307" s="19"/>
      <c r="AL307" s="19"/>
      <c r="AM307" s="19"/>
      <c r="AN307" s="19">
        <v>666</v>
      </c>
      <c r="AO307" s="19">
        <v>655</v>
      </c>
      <c r="AP307" s="19"/>
      <c r="AQ307" s="19"/>
    </row>
    <row r="308" spans="1:43" ht="111" customHeight="1">
      <c r="A308" s="3">
        <v>290</v>
      </c>
      <c r="B308" s="3" t="s">
        <v>542</v>
      </c>
      <c r="C308" s="3" t="s">
        <v>543</v>
      </c>
      <c r="D308" s="3" t="s">
        <v>71</v>
      </c>
      <c r="E308" s="17">
        <v>2000</v>
      </c>
      <c r="F308" s="11">
        <v>950</v>
      </c>
      <c r="G308" s="4">
        <f t="shared" si="5"/>
        <v>1900000</v>
      </c>
      <c r="H308" s="19"/>
      <c r="I308" s="19"/>
      <c r="J308" s="19"/>
      <c r="K308" s="19"/>
      <c r="L308" s="19"/>
      <c r="M308" s="19"/>
      <c r="N308" s="19"/>
      <c r="O308" s="19"/>
      <c r="P308" s="19"/>
      <c r="Q308" s="19"/>
      <c r="R308" s="19"/>
      <c r="S308" s="19"/>
      <c r="T308" s="19"/>
      <c r="U308" s="19"/>
      <c r="V308" s="19"/>
      <c r="W308" s="19"/>
      <c r="X308" s="19"/>
      <c r="Y308" s="19"/>
      <c r="Z308" s="19"/>
      <c r="AA308" s="19"/>
      <c r="AB308" s="19"/>
      <c r="AC308" s="19">
        <v>822.25</v>
      </c>
      <c r="AD308" s="19"/>
      <c r="AE308" s="19">
        <v>678</v>
      </c>
      <c r="AF308" s="19"/>
      <c r="AG308" s="19"/>
      <c r="AH308" s="19"/>
      <c r="AI308" s="19"/>
      <c r="AJ308" s="19"/>
      <c r="AK308" s="19"/>
      <c r="AL308" s="19"/>
      <c r="AM308" s="19"/>
      <c r="AN308" s="19">
        <v>666</v>
      </c>
      <c r="AO308" s="19">
        <v>655</v>
      </c>
      <c r="AP308" s="19"/>
      <c r="AQ308" s="19"/>
    </row>
    <row r="309" spans="1:43" ht="36.75" customHeight="1">
      <c r="B309" s="42"/>
      <c r="C309" s="42"/>
      <c r="D309" s="42"/>
      <c r="E309" s="43"/>
      <c r="F309" s="44"/>
      <c r="G309" s="45">
        <f>SUM(G2:G308)</f>
        <v>353063499.39999998</v>
      </c>
    </row>
    <row r="310" spans="1:43">
      <c r="B310" s="46" t="s">
        <v>587</v>
      </c>
      <c r="C310" s="46"/>
      <c r="D310" s="46"/>
      <c r="E310" s="46"/>
      <c r="F310" s="47"/>
      <c r="G310" s="48"/>
    </row>
    <row r="311" spans="1:43">
      <c r="B311" s="46" t="s">
        <v>586</v>
      </c>
      <c r="C311" s="46"/>
      <c r="D311" s="46"/>
      <c r="E311" s="46"/>
      <c r="F311" s="47"/>
      <c r="G311" s="48"/>
    </row>
    <row r="312" spans="1:43">
      <c r="B312" s="46" t="s">
        <v>589</v>
      </c>
      <c r="C312" s="46"/>
      <c r="D312" s="46"/>
      <c r="E312" s="46"/>
      <c r="F312" s="47"/>
    </row>
    <row r="313" spans="1:43">
      <c r="B313" s="50" t="s">
        <v>588</v>
      </c>
      <c r="C313" s="47"/>
      <c r="D313" s="47"/>
      <c r="E313" s="51"/>
      <c r="F313" s="47"/>
    </row>
    <row r="314" spans="1:43">
      <c r="B314" s="52" t="s">
        <v>580</v>
      </c>
      <c r="C314" s="47"/>
      <c r="D314" s="47"/>
      <c r="E314" s="51"/>
      <c r="F314" s="47"/>
    </row>
    <row r="315" spans="1:43">
      <c r="B315" s="53" t="s">
        <v>581</v>
      </c>
      <c r="C315" s="53"/>
      <c r="D315" s="53"/>
      <c r="E315" s="53"/>
      <c r="F315" s="47"/>
    </row>
    <row r="316" spans="1:43">
      <c r="B316" s="54" t="s">
        <v>582</v>
      </c>
      <c r="C316" s="54"/>
      <c r="D316" s="54"/>
      <c r="E316" s="54"/>
      <c r="F316" s="47"/>
    </row>
    <row r="317" spans="1:43">
      <c r="B317" s="54" t="s">
        <v>583</v>
      </c>
      <c r="C317" s="54"/>
      <c r="D317" s="54"/>
      <c r="E317" s="54"/>
      <c r="F317" s="54"/>
    </row>
    <row r="318" spans="1:43">
      <c r="B318" s="54" t="s">
        <v>584</v>
      </c>
      <c r="C318" s="54"/>
      <c r="D318" s="48"/>
      <c r="E318" s="55"/>
      <c r="F318" s="48"/>
    </row>
    <row r="319" spans="1:43">
      <c r="B319" s="54" t="s">
        <v>585</v>
      </c>
      <c r="C319" s="54"/>
      <c r="D319" s="48"/>
      <c r="E319" s="55"/>
      <c r="F319" s="48"/>
    </row>
  </sheetData>
  <autoFilter ref="A1:AQ319"/>
  <mergeCells count="21">
    <mergeCell ref="A30:C30"/>
    <mergeCell ref="B234:C234"/>
    <mergeCell ref="B316:E316"/>
    <mergeCell ref="B317:F317"/>
    <mergeCell ref="B318:C318"/>
    <mergeCell ref="B257:C257"/>
    <mergeCell ref="B111:C111"/>
    <mergeCell ref="B133:C133"/>
    <mergeCell ref="B166:F166"/>
    <mergeCell ref="B188:F188"/>
    <mergeCell ref="B218:F218"/>
    <mergeCell ref="B226:F226"/>
    <mergeCell ref="B228:F228"/>
    <mergeCell ref="B319:C319"/>
    <mergeCell ref="B54:C54"/>
    <mergeCell ref="B259:C259"/>
    <mergeCell ref="A269:C269"/>
    <mergeCell ref="A278:C278"/>
    <mergeCell ref="B236:F236"/>
    <mergeCell ref="B246:F246"/>
    <mergeCell ref="B255:C255"/>
  </mergeCells>
  <pageMargins left="0.43307086614173229" right="0.23622047244094491" top="0.55118110236220474" bottom="0.15748031496062992" header="0.31496062992125984" footer="0.31496062992125984"/>
  <pageSetup paperSize="9" scale="18" orientation="landscape" verticalDpi="0" r:id="rId1"/>
  <rowBreaks count="2" manualBreakCount="2">
    <brk id="62" max="44" man="1"/>
    <brk id="301" max="4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Приложение 1 к протоколу</vt:lpstr>
      <vt:lpstr>'Приложение 1 к протоколу'!Область_печати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2023-07-21T13:47:27Z</dcterms:modified>
</cp:coreProperties>
</file>