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65" windowWidth="14805" windowHeight="7650"/>
  </bookViews>
  <sheets>
    <sheet name="тендер 11.04.2022" sheetId="6" r:id="rId1"/>
  </sheets>
  <definedNames>
    <definedName name="_xlnm._FilterDatabase" localSheetId="0" hidden="1">'тендер 11.04.2022'!$A$4:$L$688</definedName>
  </definedNames>
  <calcPr calcId="145621"/>
</workbook>
</file>

<file path=xl/calcChain.xml><?xml version="1.0" encoding="utf-8"?>
<calcChain xmlns="http://schemas.openxmlformats.org/spreadsheetml/2006/main">
  <c r="G419" i="6" l="1"/>
  <c r="G395" i="6"/>
  <c r="G396" i="6"/>
  <c r="G397" i="6"/>
  <c r="G398" i="6"/>
  <c r="G399" i="6"/>
  <c r="G400" i="6"/>
  <c r="G401" i="6"/>
  <c r="G402" i="6"/>
  <c r="G403" i="6"/>
  <c r="G404" i="6"/>
  <c r="G405" i="6"/>
  <c r="G406" i="6"/>
  <c r="G407" i="6"/>
  <c r="G408" i="6"/>
  <c r="G409" i="6"/>
  <c r="G410" i="6"/>
  <c r="G411" i="6"/>
  <c r="G412" i="6"/>
  <c r="G413" i="6"/>
  <c r="G414" i="6"/>
  <c r="G415" i="6"/>
  <c r="G416" i="6"/>
  <c r="G417" i="6"/>
  <c r="G418" i="6"/>
  <c r="G168" i="6" l="1"/>
  <c r="G634" i="6" l="1"/>
  <c r="G633" i="6"/>
  <c r="G463" i="6"/>
  <c r="G462" i="6"/>
  <c r="G687" i="6" l="1"/>
  <c r="G686" i="6"/>
  <c r="G685" i="6"/>
  <c r="G684" i="6"/>
  <c r="G683" i="6"/>
  <c r="G682" i="6"/>
  <c r="G681" i="6"/>
  <c r="G680" i="6"/>
  <c r="G678" i="6"/>
  <c r="G677" i="6"/>
  <c r="G676" i="6"/>
  <c r="G675" i="6"/>
  <c r="G674" i="6"/>
  <c r="G673" i="6"/>
  <c r="G672" i="6"/>
  <c r="G671" i="6"/>
  <c r="G670" i="6"/>
  <c r="G669" i="6"/>
  <c r="G668" i="6"/>
  <c r="G667" i="6"/>
  <c r="G666" i="6"/>
  <c r="G665" i="6"/>
  <c r="G664" i="6"/>
  <c r="G663" i="6"/>
  <c r="G662" i="6"/>
  <c r="G661" i="6"/>
  <c r="G660" i="6"/>
  <c r="G659" i="6"/>
  <c r="G658" i="6" l="1"/>
  <c r="G657" i="6"/>
  <c r="G656" i="6"/>
  <c r="G655" i="6"/>
  <c r="G654" i="6"/>
  <c r="G653" i="6"/>
  <c r="G652" i="6"/>
  <c r="G651" i="6"/>
  <c r="G650" i="6"/>
  <c r="G649" i="6"/>
  <c r="G648" i="6"/>
  <c r="G647" i="6"/>
  <c r="G646" i="6"/>
  <c r="G645" i="6"/>
  <c r="G644" i="6"/>
  <c r="G643" i="6"/>
  <c r="G642" i="6"/>
  <c r="G641" i="6"/>
  <c r="G640" i="6"/>
  <c r="G639" i="6"/>
  <c r="G638" i="6"/>
  <c r="G637" i="6"/>
  <c r="G636" i="6"/>
  <c r="G635" i="6"/>
  <c r="G632" i="6"/>
  <c r="G631" i="6"/>
  <c r="G630" i="6"/>
  <c r="G629" i="6"/>
  <c r="G628" i="6"/>
  <c r="G627" i="6"/>
  <c r="G626" i="6"/>
  <c r="G625" i="6"/>
  <c r="G624" i="6"/>
  <c r="G623" i="6"/>
  <c r="G622" i="6"/>
  <c r="G620" i="6"/>
  <c r="G619" i="6"/>
  <c r="G618" i="6"/>
  <c r="G617" i="6"/>
  <c r="G616" i="6"/>
  <c r="G615" i="6"/>
  <c r="G614" i="6"/>
  <c r="G613" i="6"/>
  <c r="G612" i="6"/>
  <c r="G611" i="6"/>
  <c r="G610" i="6"/>
  <c r="G609" i="6"/>
  <c r="G608" i="6"/>
  <c r="G607" i="6"/>
  <c r="G606" i="6"/>
  <c r="G605" i="6"/>
  <c r="G604" i="6"/>
  <c r="G603" i="6"/>
  <c r="G602" i="6"/>
  <c r="G601" i="6"/>
  <c r="G600" i="6"/>
  <c r="G599" i="6"/>
  <c r="G598" i="6"/>
  <c r="G597" i="6"/>
  <c r="G596" i="6"/>
  <c r="G595" i="6"/>
  <c r="G594" i="6"/>
  <c r="G593" i="6"/>
  <c r="G592" i="6"/>
  <c r="G591" i="6"/>
  <c r="G590" i="6"/>
  <c r="G589" i="6"/>
  <c r="G588" i="6"/>
  <c r="G587" i="6"/>
  <c r="G586" i="6"/>
  <c r="G585" i="6"/>
  <c r="G584" i="6"/>
  <c r="G583" i="6"/>
  <c r="G582" i="6"/>
  <c r="G581" i="6"/>
  <c r="G580" i="6"/>
  <c r="G579" i="6"/>
  <c r="G578" i="6"/>
  <c r="G577" i="6"/>
  <c r="G576" i="6"/>
  <c r="G575" i="6"/>
  <c r="G574" i="6"/>
  <c r="G573" i="6"/>
  <c r="G572" i="6"/>
  <c r="G571" i="6"/>
  <c r="G570" i="6"/>
  <c r="G569" i="6"/>
  <c r="G568" i="6"/>
  <c r="G567" i="6"/>
  <c r="G566" i="6"/>
  <c r="G565" i="6"/>
  <c r="G564" i="6"/>
  <c r="G563" i="6"/>
  <c r="G562" i="6"/>
  <c r="G561" i="6"/>
  <c r="G560" i="6"/>
  <c r="G559" i="6"/>
  <c r="G558" i="6"/>
  <c r="G557" i="6"/>
  <c r="G556" i="6"/>
  <c r="G555" i="6"/>
  <c r="G554" i="6"/>
  <c r="G553" i="6"/>
  <c r="G552" i="6"/>
  <c r="G551" i="6"/>
  <c r="G550" i="6"/>
  <c r="G549" i="6"/>
  <c r="G548" i="6"/>
  <c r="G547" i="6"/>
  <c r="G546" i="6"/>
  <c r="G545" i="6"/>
  <c r="G544" i="6"/>
  <c r="G543" i="6"/>
  <c r="G542" i="6"/>
  <c r="G541" i="6"/>
  <c r="G540" i="6"/>
  <c r="G539" i="6"/>
  <c r="G538" i="6"/>
  <c r="G537" i="6"/>
  <c r="G536" i="6"/>
  <c r="G535" i="6"/>
  <c r="G534" i="6"/>
  <c r="G533" i="6"/>
  <c r="G532" i="6"/>
  <c r="G531" i="6"/>
  <c r="G530" i="6"/>
  <c r="G529" i="6"/>
  <c r="G528" i="6"/>
  <c r="G527" i="6"/>
  <c r="G526" i="6"/>
  <c r="G525" i="6"/>
  <c r="G524" i="6"/>
  <c r="G523" i="6"/>
  <c r="G522" i="6"/>
  <c r="G521" i="6"/>
  <c r="G520" i="6"/>
  <c r="G519" i="6"/>
  <c r="G518" i="6"/>
  <c r="G517" i="6"/>
  <c r="G516" i="6"/>
  <c r="G515" i="6"/>
  <c r="G514" i="6"/>
  <c r="G513" i="6"/>
  <c r="G512" i="6"/>
  <c r="G511" i="6"/>
  <c r="G510" i="6"/>
  <c r="G509" i="6"/>
  <c r="G508" i="6"/>
  <c r="G507" i="6"/>
  <c r="G506" i="6"/>
  <c r="G505" i="6"/>
  <c r="G504" i="6"/>
  <c r="G503" i="6"/>
  <c r="G502" i="6"/>
  <c r="G501" i="6"/>
  <c r="G500" i="6"/>
  <c r="G499" i="6"/>
  <c r="G498" i="6"/>
  <c r="G497" i="6"/>
  <c r="G496" i="6"/>
  <c r="G495" i="6"/>
  <c r="G494" i="6"/>
  <c r="G493" i="6"/>
  <c r="G492" i="6"/>
  <c r="G491" i="6"/>
  <c r="G490" i="6"/>
  <c r="G489" i="6"/>
  <c r="G488" i="6"/>
  <c r="G487" i="6"/>
  <c r="G486" i="6"/>
  <c r="G485" i="6"/>
  <c r="G484" i="6"/>
  <c r="G483" i="6"/>
  <c r="G482" i="6"/>
  <c r="G481" i="6"/>
  <c r="G480" i="6"/>
  <c r="G479" i="6"/>
  <c r="G478" i="6"/>
  <c r="G477" i="6"/>
  <c r="G476" i="6"/>
  <c r="G475" i="6"/>
  <c r="G474" i="6"/>
  <c r="G473" i="6"/>
  <c r="G472" i="6"/>
  <c r="G471" i="6"/>
  <c r="G470" i="6"/>
  <c r="G469" i="6"/>
  <c r="G468" i="6"/>
  <c r="G467" i="6"/>
  <c r="G466" i="6"/>
  <c r="G465" i="6"/>
  <c r="G464" i="6"/>
  <c r="G461" i="6"/>
  <c r="G460" i="6"/>
  <c r="G459" i="6"/>
  <c r="G458" i="6"/>
  <c r="G457" i="6"/>
  <c r="G456" i="6"/>
  <c r="G455" i="6"/>
  <c r="G454" i="6"/>
  <c r="G453" i="6"/>
  <c r="G452" i="6"/>
  <c r="G451" i="6"/>
  <c r="G450" i="6"/>
  <c r="G449" i="6"/>
  <c r="G448" i="6"/>
  <c r="G447" i="6"/>
  <c r="G446" i="6"/>
  <c r="G445" i="6"/>
  <c r="G444" i="6"/>
  <c r="G443" i="6"/>
  <c r="G442" i="6"/>
  <c r="G441" i="6"/>
  <c r="G440" i="6"/>
  <c r="G439" i="6"/>
  <c r="G438" i="6"/>
  <c r="G437" i="6"/>
  <c r="G436" i="6"/>
  <c r="G435" i="6"/>
  <c r="G434" i="6"/>
  <c r="G433" i="6"/>
  <c r="G432" i="6"/>
  <c r="G431" i="6"/>
  <c r="G430" i="6"/>
  <c r="G429" i="6"/>
  <c r="G428" i="6"/>
  <c r="G427" i="6"/>
  <c r="G426" i="6"/>
  <c r="G425" i="6"/>
  <c r="G424" i="6"/>
  <c r="G423" i="6"/>
  <c r="G421" i="6" l="1"/>
  <c r="G103" i="6" l="1"/>
  <c r="G104" i="6"/>
  <c r="G105" i="6"/>
  <c r="G106" i="6"/>
  <c r="G107" i="6"/>
  <c r="G108" i="6"/>
  <c r="G130" i="6"/>
  <c r="G131" i="6"/>
  <c r="G147" i="6"/>
  <c r="G155" i="6"/>
  <c r="G420" i="6" l="1"/>
  <c r="G394" i="6"/>
  <c r="G393" i="6"/>
  <c r="G392" i="6"/>
  <c r="G391" i="6"/>
  <c r="G390" i="6"/>
  <c r="G389" i="6"/>
  <c r="G388" i="6"/>
  <c r="G387" i="6"/>
  <c r="G386" i="6"/>
  <c r="G385" i="6"/>
  <c r="G384" i="6"/>
  <c r="G383" i="6"/>
  <c r="G382" i="6"/>
  <c r="G381" i="6"/>
  <c r="G380" i="6"/>
  <c r="G379" i="6"/>
  <c r="G376" i="6"/>
  <c r="G375" i="6"/>
  <c r="G374" i="6"/>
  <c r="G373" i="6"/>
  <c r="G372" i="6"/>
  <c r="G371" i="6"/>
  <c r="G370" i="6"/>
  <c r="G369" i="6"/>
  <c r="G368" i="6"/>
  <c r="G367" i="6"/>
  <c r="G366" i="6"/>
  <c r="G365" i="6"/>
  <c r="G364" i="6"/>
  <c r="G363" i="6"/>
  <c r="G362" i="6"/>
  <c r="G361" i="6"/>
  <c r="G360" i="6"/>
  <c r="G359" i="6"/>
  <c r="G358" i="6"/>
  <c r="G357" i="6"/>
  <c r="G355" i="6"/>
  <c r="G354" i="6"/>
  <c r="G352" i="6"/>
  <c r="G351" i="6"/>
  <c r="G350" i="6"/>
  <c r="G349" i="6"/>
  <c r="G348" i="6"/>
  <c r="G347" i="6"/>
  <c r="G346" i="6"/>
  <c r="G345" i="6"/>
  <c r="G344" i="6"/>
  <c r="G343" i="6"/>
  <c r="G341" i="6"/>
  <c r="G339" i="6"/>
  <c r="G337" i="6"/>
  <c r="G336" i="6"/>
  <c r="G335" i="6"/>
  <c r="G334" i="6"/>
  <c r="G333" i="6"/>
  <c r="G332" i="6"/>
  <c r="G331" i="6"/>
  <c r="G330" i="6"/>
  <c r="G327" i="6"/>
  <c r="G326" i="6"/>
  <c r="G325" i="6"/>
  <c r="G324" i="6"/>
  <c r="G323" i="6"/>
  <c r="G322" i="6"/>
  <c r="G321" i="6"/>
  <c r="G319" i="6"/>
  <c r="G318" i="6"/>
  <c r="G317" i="6"/>
  <c r="G316" i="6"/>
  <c r="G315" i="6"/>
  <c r="G314" i="6"/>
  <c r="G313" i="6"/>
  <c r="G312" i="6"/>
  <c r="G311" i="6"/>
  <c r="G310" i="6"/>
  <c r="G309" i="6"/>
  <c r="G308" i="6"/>
  <c r="G307" i="6"/>
  <c r="G306" i="6"/>
  <c r="G305" i="6"/>
  <c r="G304" i="6"/>
  <c r="G303" i="6"/>
  <c r="G302" i="6"/>
  <c r="G301" i="6"/>
  <c r="G300" i="6"/>
  <c r="G299" i="6"/>
  <c r="G298" i="6"/>
  <c r="G297" i="6"/>
  <c r="G296" i="6"/>
  <c r="G294" i="6"/>
  <c r="G293" i="6"/>
  <c r="G291" i="6"/>
  <c r="G290" i="6"/>
  <c r="G289" i="6"/>
  <c r="G288" i="6"/>
  <c r="G287" i="6"/>
  <c r="G286" i="6"/>
  <c r="G285" i="6"/>
  <c r="G284" i="6"/>
  <c r="G283" i="6"/>
  <c r="G282" i="6"/>
  <c r="G281" i="6"/>
  <c r="G280" i="6"/>
  <c r="G279" i="6"/>
  <c r="G278" i="6"/>
  <c r="G277" i="6"/>
  <c r="G276" i="6"/>
  <c r="G275" i="6"/>
  <c r="G274" i="6"/>
  <c r="G273" i="6"/>
  <c r="G272" i="6"/>
  <c r="G271" i="6"/>
  <c r="G270" i="6"/>
  <c r="G269" i="6"/>
  <c r="G268" i="6"/>
  <c r="G267" i="6"/>
  <c r="G266" i="6"/>
  <c r="G265" i="6"/>
  <c r="G264"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2" i="6"/>
  <c r="G171" i="6"/>
  <c r="G170" i="6"/>
  <c r="G169" i="6"/>
  <c r="G167" i="6"/>
  <c r="G166" i="6"/>
  <c r="G165" i="6"/>
  <c r="G164" i="6"/>
  <c r="G163" i="6"/>
  <c r="G162" i="6"/>
  <c r="G161" i="6"/>
  <c r="G160" i="6"/>
  <c r="G159" i="6"/>
  <c r="G158" i="6"/>
  <c r="G157" i="6"/>
  <c r="G156" i="6"/>
  <c r="G154" i="6"/>
  <c r="G153" i="6"/>
  <c r="G151" i="6"/>
  <c r="G150" i="6"/>
  <c r="G149" i="6"/>
  <c r="G148" i="6"/>
  <c r="G146" i="6"/>
  <c r="G145" i="6"/>
  <c r="G144" i="6"/>
  <c r="G143" i="6"/>
  <c r="G142" i="6"/>
  <c r="G141" i="6"/>
  <c r="G140" i="6"/>
  <c r="G139" i="6"/>
  <c r="G138" i="6"/>
  <c r="G137" i="6"/>
  <c r="G136" i="6"/>
  <c r="G135" i="6"/>
  <c r="G134" i="6"/>
  <c r="G133" i="6"/>
  <c r="G132" i="6"/>
  <c r="G129" i="6"/>
  <c r="G128" i="6"/>
  <c r="G127" i="6"/>
  <c r="G126" i="6"/>
  <c r="G125" i="6"/>
  <c r="G124" i="6"/>
  <c r="G123" i="6"/>
  <c r="G122" i="6"/>
  <c r="G121" i="6"/>
  <c r="G120" i="6"/>
  <c r="G119" i="6"/>
  <c r="G118" i="6"/>
  <c r="G117" i="6"/>
  <c r="G116" i="6"/>
  <c r="G115" i="6"/>
  <c r="G114" i="6"/>
  <c r="G113" i="6"/>
  <c r="G112" i="6"/>
  <c r="G111" i="6"/>
  <c r="G110" i="6"/>
  <c r="G109"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1" i="6"/>
  <c r="G30" i="6"/>
  <c r="G29" i="6"/>
  <c r="G28" i="6"/>
  <c r="G27" i="6"/>
  <c r="G26" i="6"/>
  <c r="G25" i="6"/>
  <c r="G24" i="6"/>
  <c r="G23" i="6"/>
  <c r="G22" i="6"/>
  <c r="G21" i="6"/>
  <c r="G20" i="6"/>
  <c r="G19" i="6"/>
  <c r="G18" i="6"/>
  <c r="G17" i="6"/>
  <c r="G16" i="6"/>
  <c r="G15" i="6"/>
  <c r="G14" i="6"/>
  <c r="G13" i="6"/>
  <c r="G12" i="6"/>
  <c r="G11" i="6"/>
  <c r="G10" i="6"/>
  <c r="G9" i="6"/>
  <c r="G8" i="6"/>
  <c r="G7" i="6"/>
  <c r="G6" i="6"/>
  <c r="G5" i="6"/>
  <c r="G688" i="6" l="1"/>
</calcChain>
</file>

<file path=xl/sharedStrings.xml><?xml version="1.0" encoding="utf-8"?>
<sst xmlns="http://schemas.openxmlformats.org/spreadsheetml/2006/main" count="1911" uniqueCount="1217">
  <si>
    <t>№</t>
  </si>
  <si>
    <t>Фармакологическая группа/ МНН</t>
  </si>
  <si>
    <t>Лекарственная форма, дозировка и объем</t>
  </si>
  <si>
    <t xml:space="preserve">Ед.изм.
</t>
  </si>
  <si>
    <t xml:space="preserve">Кол-во
</t>
  </si>
  <si>
    <t>Атропина сульфат</t>
  </si>
  <si>
    <t>раствор для инъекций 1мг/мл</t>
  </si>
  <si>
    <t>амп</t>
  </si>
  <si>
    <t>Бозентан</t>
  </si>
  <si>
    <t>таблетки, покрытые оболочкой 125 мг</t>
  </si>
  <si>
    <t>таб</t>
  </si>
  <si>
    <t>Бриллиантовый зеленый</t>
  </si>
  <si>
    <t>раствор спиртовой 20 мл</t>
  </si>
  <si>
    <t>фл</t>
  </si>
  <si>
    <t>Дигоксин</t>
  </si>
  <si>
    <t>раствор для инъекций 0,25 мг/мл, 1мл</t>
  </si>
  <si>
    <t>Диклофенак</t>
  </si>
  <si>
    <t>упак</t>
  </si>
  <si>
    <t>Дипиридамол</t>
  </si>
  <si>
    <t>таблетки, покрытые пленочной оболочкой 25 мг</t>
  </si>
  <si>
    <t>Кальция глюконат</t>
  </si>
  <si>
    <t>раствор для инфузий 250 мл</t>
  </si>
  <si>
    <t>Мелоксикам</t>
  </si>
  <si>
    <t>Метилдопа</t>
  </si>
  <si>
    <t>таблетки 250 мг</t>
  </si>
  <si>
    <t>Никотиновая кислота</t>
  </si>
  <si>
    <t>раствор для инъекций 1% 1мл</t>
  </si>
  <si>
    <t>Папаверин</t>
  </si>
  <si>
    <t>Пентоксифиллин</t>
  </si>
  <si>
    <t>Периндоприл</t>
  </si>
  <si>
    <t>Суспензия для орального применения 300 мл</t>
  </si>
  <si>
    <t>Тиамин</t>
  </si>
  <si>
    <t>раствор для инъекций 5% 1 мл</t>
  </si>
  <si>
    <t>Толперизон</t>
  </si>
  <si>
    <t>таблетки, покрытые пленочной оболочкой 150 мг</t>
  </si>
  <si>
    <t>Транексамовая кислота</t>
  </si>
  <si>
    <t xml:space="preserve"> раствор для внутривенного введения 100 мг/мл, 5мл </t>
  </si>
  <si>
    <t>Тримеперидин</t>
  </si>
  <si>
    <t>раствор для инъекций 2% 1 мл</t>
  </si>
  <si>
    <t>Уголь активированный</t>
  </si>
  <si>
    <t>таблетки, 250 мг</t>
  </si>
  <si>
    <t>Урапидил</t>
  </si>
  <si>
    <t>Урокиназа</t>
  </si>
  <si>
    <t>лиофилизат для приготовления раствора для инфузий 100 000 МЕ</t>
  </si>
  <si>
    <t>Фенилэфрин</t>
  </si>
  <si>
    <t>Фентанил</t>
  </si>
  <si>
    <t>раствор для инъекций 0,005% по 2 мл</t>
  </si>
  <si>
    <t>Фитоменадион</t>
  </si>
  <si>
    <t>Раствор для внутримышечного введениям 10 мг/мл, 1мл</t>
  </si>
  <si>
    <t>раствор для инфузий 400 мл</t>
  </si>
  <si>
    <t>Экстемпоралка</t>
  </si>
  <si>
    <t xml:space="preserve">Вазелин </t>
  </si>
  <si>
    <t>кг</t>
  </si>
  <si>
    <t xml:space="preserve">Вазелин  </t>
  </si>
  <si>
    <t>Глицирин</t>
  </si>
  <si>
    <t xml:space="preserve">Глюкоза </t>
  </si>
  <si>
    <t>20%-200,0</t>
  </si>
  <si>
    <t xml:space="preserve">Дист.вода стерильная </t>
  </si>
  <si>
    <t xml:space="preserve">Желатин  </t>
  </si>
  <si>
    <t>10%-10,0</t>
  </si>
  <si>
    <t>Калия йодид</t>
  </si>
  <si>
    <t>3%-100,0</t>
  </si>
  <si>
    <t>Мазь Вишневскому</t>
  </si>
  <si>
    <t>Натрия бромид</t>
  </si>
  <si>
    <t>3%-500,0</t>
  </si>
  <si>
    <t>4%-200,0</t>
  </si>
  <si>
    <t xml:space="preserve">Натрия хлорид </t>
  </si>
  <si>
    <t>10%-200,0</t>
  </si>
  <si>
    <t>Новокаин</t>
  </si>
  <si>
    <t>0,25%-400,0</t>
  </si>
  <si>
    <t xml:space="preserve">Паста лассара </t>
  </si>
  <si>
    <t>уп</t>
  </si>
  <si>
    <t xml:space="preserve">Перекись водорода </t>
  </si>
  <si>
    <t xml:space="preserve"> 3%-400,0</t>
  </si>
  <si>
    <t>1%-30,0</t>
  </si>
  <si>
    <t xml:space="preserve">Уксусная к/та </t>
  </si>
  <si>
    <t>30%-30,0</t>
  </si>
  <si>
    <t xml:space="preserve">Фенолфталеин </t>
  </si>
  <si>
    <t xml:space="preserve">Фурациллин  </t>
  </si>
  <si>
    <t>1:5000-400,0</t>
  </si>
  <si>
    <t xml:space="preserve">Аскорбиновая кислота ( витамин С для добавки пищи) </t>
  </si>
  <si>
    <t xml:space="preserve">Цена
</t>
  </si>
  <si>
    <t xml:space="preserve">Сумма
</t>
  </si>
  <si>
    <t>Набор реагентов для контроля качества предстерилизационной очистки изделий мед. назначения.Используется для обнаружения остатков крови, следов ржавчины, стирального порошка с отбеливателями, окислителей пероксида растительного происхождения, оставшихся на подготовленных к стерилизации медицинских изделий в результате недостаточно тщательной предстерилизационной очистки.                                                                                                             Набор рассчитан на проведение 200 определений.                      Чувствительность - положительная реакция при разведении крови не более 1:100000</t>
  </si>
  <si>
    <t>Бинт не стерильный 7х14</t>
  </si>
  <si>
    <t>Бинт марлевый медицинский нестерильный, из марли тип 13 тяжелой, размер 7м х14 см</t>
  </si>
  <si>
    <t>шт</t>
  </si>
  <si>
    <t xml:space="preserve">Вата 100гр нестерильный </t>
  </si>
  <si>
    <t>медицинская хирургическая гигроскопическая, нестерильная 100 ,0</t>
  </si>
  <si>
    <t>Мини - Спайк, канюля аспирационная для многократного забора медикаментов</t>
  </si>
  <si>
    <t>АБС, защитный колпачок- полипропилен,  защитная крышка- полиэтилен, фильтр- акриловый сополимер на нейлоновой основе. Описание: Аспирационная фильтр- канюля для безыгольного многократного забора жидких медикаментов. Имеет двухканальную пластиковую иглу-проводник длиной 21 мм для прокола пробки флаконов, снабженную защитным полупрозрачным колпачком. Один из каналов- сквозной, выполняющий функцию проводника между прокалывающим элементом и разъёмом, оборудованным соединением типа «Луер-Лок» на другом конце со встроенной подпружиненной крышкой Снэп Лок с возможностью  изменения положения крышки с фиксацией за счет специальных фиксирующих вырезов. Коннектор с внутренней стороны выполнен с 6% конусностью для герметического соединения с другими устройствами, в частности, со шприцами с разъемами типа Луер и Луер-Лок.
Второй канал служит проводником для поступления воздуха во флакон, что позволяет забирать препарат из емкости любого объема без остатка. Воздушный канал на входе имеет фильтр 0,1 мкм, который обеспечивает защиту лекарственного средства от микробной контаминации. Воздушный фильтр расположен на боковой стороне  корпуса канюли.
Корпус канюли с боковыми ребристыми упорами для пальцев, обеспечивающими комфортное обращение.</t>
  </si>
  <si>
    <t>Воздуховод ротовой 4/100</t>
  </si>
  <si>
    <t>Воздуховод ротовой (орофарингеальный) одноразовый имеет физиологический изгиб трубки овального сечения, сплющенное в переднезаднем направлении и с косым срезом на внутреннем конце, замкнутый центральный канал, края воздуховода идеально гладкие, по цвету загубника (международная кодировка) различаются по размерам от 00 до 6 (размеры от 50 до 120 мм.)</t>
  </si>
  <si>
    <t>изготолвенный из медицинского ПВХ
технология «замороженной поверхности»
ветовой код размеров по цвету коннектора
четыре боковых отверстия
длина 1250 мм
метка глубины на 450, 550, 650, 750 мм с дистального конца
атравматичный дистальный конец
без риска перегибания
доступен в версии:
    с рентгеноконтрастной полосой и с проводником
    с центральным отверстием и рентгеноконстрастной полоской
    с оливой и рентгеноконстрастной полоской
без латекса  без фталатов
стерильный  одноразового использования</t>
  </si>
  <si>
    <t>Зонд желудочный  F16</t>
  </si>
  <si>
    <t>Желудочный зонд изготовлен из мягкого, прозрачного имплантанционно-нетоксичного и термопластичного медицинского поливинилхлорида в виде полой трубки, дистальный конец которой имеет открытый закругленный кончик с боковыми отверстиями, обеспечивающий атравматичность при постановке, а другой конец снабжен универсальным коннектором (портом), цвет которого классифицируется по размеру зонда. По всей длине зонда желудочного одноразового имеется рентгеноконтрастная полоса и метки расположенные от дистального конца (1-ая метка - 40 см, остальные с шагом 5 см. - до 75 см.)  Зонд желудочный имеет четыре боковых отверстия, расположенные у дистального ко окончания с разных сторон, которые снижают риск обтурации зонда и обеспечивают его хорошую проходимость.Желудочный зонд размеры:76±2 см, 80±2 см, 110±2 см, 125±2 см. Размеры (G): CH/FR 06-34</t>
  </si>
  <si>
    <t xml:space="preserve">Зонд желудочный F 28, </t>
  </si>
  <si>
    <t>Стерильный  однократного  применения  из  поливинилхлорида  медицинского  назначения.  Представляет  собой  эластичную  трубку  с  закрытой  заходной  частью  и  двумя  боковыми  отверстиями  (с  делениями  45,  55,  65,  75 см).  Размер  СР  18,  длина  85 см</t>
  </si>
  <si>
    <t>Иглодержатель   общехирургический Длина  изделия  160 мм +/-3 мм.</t>
  </si>
  <si>
    <t>Иглодержатель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160 мм +/-3 мм.</t>
  </si>
  <si>
    <t>Иглодержатель   общехирургический Длина  изделия  200 мм +/- 3 мм.</t>
  </si>
  <si>
    <t>Иглодержатель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200 мм +/- 3 мм.</t>
  </si>
  <si>
    <t>Иглодержатель   общехирургический Длина  изделия  250 мм +/-3 мм.</t>
  </si>
  <si>
    <t>Иглодержатель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250 мм +/-3 мм.</t>
  </si>
  <si>
    <t>Иглодержатель с очень узкими щечками из твердого сплава 1147TC/15</t>
  </si>
  <si>
    <t>Описание:Иглодержатель модель Ryder. Особенности:- длина 15 см,- с очень узкими щечками из твердого сплава.</t>
  </si>
  <si>
    <t>Иглы для спинальный анестезии   27G</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</si>
  <si>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27G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</si>
  <si>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Иглы для спинальный анестезии  20G,</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</si>
  <si>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20G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</si>
  <si>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Иглы для спинальный анестезии  26G,</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</si>
  <si>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26G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</si>
  <si>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Иглы Туохи18G</t>
  </si>
  <si>
    <t>Изделие антисептическое, стерилизовано этиленоксидом, нетоксичное, одноразового использования. Игла Туохи - полая гиподермальная игла со слегка изогнутым концом и сантиметровой шкалой на поверхности, выполненная из высококачественной нержавеющей стали. Используется для эпидуральной анестезии при проведении операций и диагностических процедур, а также для купирования болей различного происхождения. Предназначена для введения в эпидуральное пространство лекарственного вещества.</t>
  </si>
  <si>
    <t>Канюля для периферических вен 18G,</t>
  </si>
  <si>
    <t>Канюля для периферических вен 20G</t>
  </si>
  <si>
    <t>Канюля для периферических вен 14G</t>
  </si>
  <si>
    <t>Канюля для периферических вен 16G</t>
  </si>
  <si>
    <t>Катетер аспирационный F 14</t>
  </si>
  <si>
    <t>Катетер назальный (кислородная магистраль)  взрослый</t>
  </si>
  <si>
    <t>Канюля назальная с трубкой "Alba" -  используется для длительной и кратковременной подачи кислорода. Канюля назальная предназначена для одноразового использования. Изготовлено из прозрачного имплантационно-нетоксичного ПВХ.</t>
  </si>
  <si>
    <t>штук</t>
  </si>
  <si>
    <t xml:space="preserve">Катетер урологический F12, </t>
  </si>
  <si>
    <t>Урологический катетер Нелатона изготовлен из прозрачного термопластичного ипмплантационного-нетоксичного поливинилхлорида, который размягчается при температуре тела, облегчая введение и устраняя необходимость использовать смазку (лубрикант). Катетер Нелатона имеет гладкую гидрофильную структуру, атравматичный дистальный закрытый конец с двумя боковыми отверстиями, международную цветовую маркировку коннектора в зависимости от размера (СН/FR 6-20), который подходит к мочеприемнику любого типа.</t>
  </si>
  <si>
    <t>Катетер Фолея двухходовой (2-х ходовой) имеет закрытый конец и 2 боковых отверстия (дистальный конец) и эластичный антивозвратный клапан (проксимальный конец), предназначенный для наполнения баллона шприцем без иглы и предотвращающий утечку воздуха и жидкости.   стандартный катетер Фолея (FR/CH 10-30)- 390 мм; 400 мм.</t>
  </si>
  <si>
    <t>Катетер Фоллея(2-х ходовой) 16F</t>
  </si>
  <si>
    <t xml:space="preserve">Кружка Эсмарха одноразовая </t>
  </si>
  <si>
    <t>Кружка Эсмарха одноразовая, стерильная 1,5 литра, 1,75 литра и 2,0 литра (клизма очистительная) - предназначена для однократного применения при проведении лечебных или очистительных клизм для очищения кишечника и для похудения, спринцеваний и орошений влагалища. Одноразовая кружка Эсмарха изготовлена из прозрачного полиэтилена, ее трубка 1,5 метра, диаметр - 20 Ch из имплантационно-нетоксичного, термолабильного поливинилхлорида.</t>
  </si>
  <si>
    <t>Марля медицинская</t>
  </si>
  <si>
    <t>медицинская 30г/кв метр</t>
  </si>
  <si>
    <t>м</t>
  </si>
  <si>
    <t>Набор для крупных сосудов одноканальный 7F</t>
  </si>
  <si>
    <t>Набор состоит из: Катетер одноканальный  размерами 7F,   проводник размером: игла 18G, шприц 10 мл, скальпель, мотыльковый клапан с зажимом. Изделие асептическое, апирогенное, стерилизованное этиленоксидом, нетоксичное.</t>
  </si>
  <si>
    <t>Набор для крупных сосудов трёх канальный 7F</t>
  </si>
  <si>
    <t>Набор состоит из: Катетер трёхканальный  размерами  , 7F, проводник размером: игла 18G, шприц 10 мл, скальпель, мотыльковый клапан с зажимом. Изделие асептическое, апирогенное, стерилизованное этиленоксидом, нетоксичное.</t>
  </si>
  <si>
    <t>Набор для плевральный пункции (плеврофикс)</t>
  </si>
  <si>
    <t xml:space="preserve">пункционная игла с косым остроконечным срезом для пункции плевральной полости, выполнена из медицинской стали и полипропилена, снабжена разъемомЛуер-Лок;  размер иглы (G15) 1,8 х 80 мм; сборочный полупрозрачный пакет объемом 1500 или 2000 мл для сбора отделяемого, имеет несмываемую маркировку объема с шагом 100 мл, полупрозрачную удлинительную линию длиной не менее 85 см из поливинилхлорида с поротом луер-лок типа "female";  шприц трехкомпонентныйобъемом 50,0 мл из полипропилена с центрально расположенным разъемомЛуер-Лок для дренирования плевральной полости; </t>
  </si>
  <si>
    <t>Набор для эпидуральной анестезии Игла Туохи G-16</t>
  </si>
  <si>
    <t>Игла Туохи G-16, длиной 8 см. с мандреном имеет международную цветовую кодировку и защитный колпачок, маркировку по 1 см по всей рабочей части иглы, разъем Луер-Лок, индикатор направления среза иглы и пластину-фиксатор для облегчения тактильных ощущений врача. Прозрачный павильон иглы Tuohy позволяет быстро визуализировать ликвор при травме твердой мозговой оболочки. Эпидуральный катетер G-19 или G21 длиной не менее 70 см. из рентгеноконтрастного нейлона с закругленным закрытым концом минимизирующий возможность травматизации при постановке. На катетере имеется: три боковых перфорации на дистальном конце катетера обеспечивающие быструю доставку анестетика с равномерным его распределением и гидросепарацию эпидурального пространства, черные четкие линии маркировки глубины стояния катетера и направитель катетера облегчающий его введение в иглу. Эпидуральный плоский фильтр 0,22 микрон, поверхность 7 см², обеспечивающий надежную антибактериальную защиту с разъемомЛуер-Лок. Игла-скарификатор G-16 для прокола кожи перед постановкой. Шприц “утрата сопротивления” (LOR) трехкомпонентныйс уплотненным поршнем и мягким чувствительным ходом для четкой идентификации эпидурального пространства. Объем 5 или 10 мл с разъемомЛуер-Лок.</t>
  </si>
  <si>
    <t>Скальпель  №  11</t>
  </si>
  <si>
    <t>Скальпель  стерильный,  однократного  применения,  с  защитным  колпачком  со  съемными  лезвиями  № 11  из  нержавеющей  стали</t>
  </si>
  <si>
    <t xml:space="preserve">Скальпель  №  22 </t>
  </si>
  <si>
    <t>Скальпель  стерильный,  однократного  применения,  с  защитным  колпачком  со  съемными  лезвиями  №  22  из  нержавеющей  стали</t>
  </si>
  <si>
    <t>Термоиндикатор  Медис 120/45* - 01          ( наружный)</t>
  </si>
  <si>
    <t xml:space="preserve">Индикаторы МедИС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ипкий слой на обратной стороне индикатора облегчает его закрепление на стерилизуемых упаковках и вклеивание в документы архива; </t>
  </si>
  <si>
    <t>Термоиндикатор  Медис132/20* - 02          ( внутренний)</t>
  </si>
  <si>
    <t>Индикаторы МедИС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чёткий цветовой переход от начального зелёного к конечному коричневому;</t>
  </si>
  <si>
    <t>Термоиндикатор  Стеритест 120/45* - 02   (вутренний)</t>
  </si>
  <si>
    <t>Индикаторы СтериТЕСТ-П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внутри стерилизуемых изделий и стерилизационных упаковок с изделиями при их стерилизации в паровых стерилизаторах с удалением воздуха из стерилизационной камеры методом продувки паром.  Характеристики продукта:   относятся к классу 4 (многопеременные индикаторы) по классификации ГОСТ ISO 11140-1-2011;    помещаются внутри стерилизуемых изделий, упаковок, коробок, укладок;   чёткий цветовой переход от начального красно-оранжевого к конечному тёмному сине-фиолетовому;  индикаторная композиция герметично запакована в паропроницаемую полимерную оболочку, при контакте компоненты индикаторной композиции не переходят на изделия и не оказывают на них никакого воздействия;  липкий слой на обратной стороне индикатора облегчает его закрепление на стерилизуемых упаковках и при документировании;</t>
  </si>
  <si>
    <t>Термоиндикатор  Медис 132/20* - 01          ( наружный)</t>
  </si>
  <si>
    <t xml:space="preserve">Индикаторы МедИС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липкий слой на обратной стороне индикатора облегчает его закрепление на стерилизуемых упаковках и вклеивание в документы архива; </t>
  </si>
  <si>
    <t>Термоиндикатор 180/60</t>
  </si>
  <si>
    <t>Описание. Характеристики. Информация для заказа. Термоиндикаторы МедИС-180/60-1 (1000 тестов) (наружн. б/ж)</t>
  </si>
  <si>
    <t>Цоликлон АВ</t>
  </si>
  <si>
    <t>Для определнеия групп крови 5мл</t>
  </si>
  <si>
    <t>Цоликлон анти А</t>
  </si>
  <si>
    <t>Для определнеия групп крови 10мл</t>
  </si>
  <si>
    <t>Цоликлон анти В</t>
  </si>
  <si>
    <t>Цоликлон Д супер</t>
  </si>
  <si>
    <t>Для определнеия резуса пренадлежности 5мл</t>
  </si>
  <si>
    <t>Шприц изготовлен из высококачественного пластика и состоит из поршня, уплотнительного резинового кольца и цилиндра с градуировкой. Игла с трехгранной заточкой покрыта тонким слоем силикона</t>
  </si>
  <si>
    <t>Шприц инъекционный  трехкомпонентный стерильный однократного примерения, для забора крови,  введения лекарственных препаратов, смешивания лекарственных растворов .</t>
  </si>
  <si>
    <t>Шприцы Жанэ</t>
  </si>
  <si>
    <t>Шприц 150 типа Жане имеет объем 150, 0 мл, шкала до 160, 0 мл, цена деления - 1, 0 мл.Шприц одноразовый 150 мл - изготавливается с 2-мя различными типами канюли: - под катетер (Catheter Tip). Шприц 150,0 мл (тип Жанэ) является 3-х компанентным за счет наличия резиновой манжеты, покрытой силиконом - обеспечивающей максимальную плавность хода. Параметры цилиндра: Внутренний диаметр 39,9 мм, наружный 43 мм.</t>
  </si>
  <si>
    <t>Одноканальный  катетер  одноразового  применения  для  эмболэктомии  и  тромбэктомии  длиной  80 см,  диаметр  катетера   3F.</t>
  </si>
  <si>
    <t>Одноканальный  катетер  одноразового  применения  для  эмболэктомии  и  тромбэктомии  длиной  80 см,  диаметр  катетера   4F.</t>
  </si>
  <si>
    <t>Одноканальный  катетер  одноразового  применения  для  эмболэктомии  и  тромбэктомии  длиной  80 см,  диаметр  катетера   5F.</t>
  </si>
  <si>
    <t>Одноканальный  катетер  одноразового  применения  для  эмболэктомии  и  тромбэктомии  длиной  80 см,  диаметр  катетера   6F.</t>
  </si>
  <si>
    <t>Одноканальный  катетер  одноразового  применения  для  эмболэктомии  и  тромбэктомии  длиной  80 см,  диаметр  катетера   7F.</t>
  </si>
  <si>
    <t>Одноканальный  катетер  одноразового  применения  для  эмболэктомии  и  тромбэктомии  длиной  80 см,  диаметр  катетера   8F.</t>
  </si>
  <si>
    <t>Баллонный катетер с лекарственным покрытием</t>
  </si>
  <si>
    <t>Дилатационный периферический баллонный катетер коаксиального дизайна на системе доставки (OTW) с гидрофильным покрытием дистального шафта.  Паклитакселнанесен на поверхность баллона в смеси с шеллаком 1:1, технология нанесения защищена, концентрация паклитаксела на поверхности баллона 3 µg/mm2. Баллон полукомплаинсный, двухскладчатый для диаметра 2.0mm и трехскладчатый для диаметров от 2.5 до 4.0mm, 4-складчатые для диаметров 4мм и 5мм; 5-складчатая для диаметров от 6мм до 8мм. Материал баллона: РА, полиамид/нейлон. Диаметры шафта: дистальный 3.1 F, средний 3.8 F, проксимальный 3.8 F. Размеры баллона: 2.0 / 2.5 / 3.0 / 3.5 and 4.0 мм с длиной 40-150 мм на 0.014″  проводнике\4.0/ 5.0/ 6.0/ 7.0/ 8.0 мм с длиной 20 - 150 мм на 0.035″ проводнике. Используемая длина катетера: 120, 135, 150 см. Диаметр проводника 0.014″ (0.36mm)\0.035″ (0.91mm). Рекомендуемый интродьюсер 4F для баллона на 0.014″проводнике, 5F для диаметра от 4.0 до 6.0 мм, 6F для диаметра 6.0 и длины ≥ 100 мм, 6F для диаметра 7.0 и 8.0 мм. Номинальное давление 6 atm. Давление разрыва: 16 atm для баллонов диаметром от 2.0 до 2.5mm и 14 atm для баллонов диаметром 3.0 – 4.0mm. Размеры по заказу конечного получателя.</t>
  </si>
  <si>
    <t>Баллонные катетеры</t>
  </si>
  <si>
    <t>Баллонные катетеры окклюзионные. Наличие конструкции, исключающей риск перфорации и кровотечения. Двухпросветность. Постепенное и регулируемое наполнение баллона. Рентгенконтрастность. Наличие сменного стилета по всей длине катетера для придания жёсткости. Цвет – прозрачный. Материал катетера – полиуретан. Материал баллона – натуральный латекс. Наличие внутреннего просвета для промывания артерии. Наличие внутреннего просвета для раздувания баллона. В комплекте – шприц 30 мл и 5 мл. Диаметр баллона 43.0 мм, максимальный объем баллона 50.0 мл, размер 12F, длина 24 см.</t>
  </si>
  <si>
    <t>Баллонные катетеры типа Фогарти. Наличие конструкции, исключающей риск перфорации и кровотечения. Наличие мягкого закругленного атравматического кончика. Должны обладать высокой гибкостью, облегчая проведение в анатомически затрудненных местах. Баллон должен иметь высокую устойчивость на разрыв под давлением. Баллоны должны быть центрированы. Равномерное раздувание баллона по мере увеличения его объема. Катетер должен быть изготовлен из прочного эластичного биологически нейтрального сополимера полиэфира и полиамида PEBAX (PolyetherBlockAmide). Баллон должен быть изготовлен из латекса. Баллон должен быть дополнительно закреплен на катетере полиэстеровой нитью. Катетер должен быть укомплектован мандреном из нержавеющей стали. Катетер должен быть укомплектован канюлей Luer-Lock. Наличие отметок через каждые 10см. Рентгенконтрастность. Гарантия стерильности не менее 4 лет. Диаметр баллона 4.5 мм, максимальный объем баллона 0.05 мл, цвет фиолетовый, размер 2F, длина 40 см. Размеры по заказу конечного получателя</t>
  </si>
  <si>
    <t>Баллонные катетеры типа Фогарти. Наличие конструкции, исключающей риск перфорации и кровотечения. Наличие мягкого закругленного атравматического кончика. Должны обладать высокой гибкостью, облегчая проведение в анатомически затрудненных местах. Баллон должен иметь высокую устойчивость на разрыв под давлением. Баллоны должны быть центрированы. Равномерное раздувание баллона по мере увеличения его объема. Катетер должен быть изготовлен из прочного эластичного биологически нейтрального сополимера полиэфира и полиамида PEBAX (PolyetherBlockAmide). Баллон должен быть изготовлен из латекса. Баллон должен быть дополнительно закреплен на катетере полиэстеровой нитью. Катетер должен быть укомплектован мандреном из нержавеющей стали. Катетер должен быть укомплектован канюлей Luer-Lock. Наличие отметок через каждые 10см. Рентгенконтрастность. Гарантия стерильности не менее 4 лет. Диаметр баллона от 8.0 до 14.0 мм, максимальный объем баллона от 0.20 до 1.75 мл, размер от 3F  до 7F, длина от 40 до 80 см в зависимости от модели.  Размеры по заказу конечного получателя.</t>
  </si>
  <si>
    <t>Баллонные катетеры типа Фогарти с системой доставки по проводнику. Наличие конструкции, исключающей риск перфорации и кровотечения. Наличие мягкого закругленного атравматического кончика. Должны обладать высокой гибкостью, облегчая проведение в анатомически затрудненных местах. Баллон должен иметь высокую устойчивость на разрыв под давлением. Баллоны должны быть хорошо центрированы. Равномерное раздувание баллона по мере увеличения его объема. Катетер должен быть изготовлен из прочного эластичного биологически нейтрального сополимера полиэфира и полиамида PEBAX (PolyetherBlockAmide). Баллон должен быть изготовлен из латекса. Баллон дополнительно должен быть закреплен закреплен на катетере полиэстеровой нитью. Катетер должен быть укомплектован мандреном из нержавеющей стали. Наличие внутреннего просвета для промывания артерии. Катетер должен быть укомплектован канюлей Luer-Lock.Наличие отметок через каждые 10см. Рентгенконтрастность. Cовместим со стандартными проводниками.Гарантия стерильности не менее 3 лет. Диаметр баллона от 6.0 до 12.0 мм, максимальный объем баллона от 0.20 до 1.50 мл, размер от 3F до 5.5F, длина от 40 до 80 см в зависимости от модели. Размеры по заказу конечного получателя.</t>
  </si>
  <si>
    <t>Коаксиальный двухпросветный баллонный катетер для периферической ангиопластики на системе доставки (OTW), совместимый с 0,035“ проводником. Специальный материал баллона сочетает в себе сверхтонкие стенки и устойчивость к царапинам. Гидрофильное (LFC) покрытие баллона и дистальной части шафта.  Шафт катетера, с повышенной проходимостью и устойчивостью к перегибам, в сочетании с гибкостью, длинной 80 и 130 см. Совместим с интродьюсером 5F–7F. 2 обжатых (с нулевым профилем) платино-иридиевых маркера по краям баллона. Расчетное давление разрыва (RBP): 18 атм. (Ø 3мм), 14-18 атм. (Ø 4мм), 14-17 атм. (Ø 5мм), 12-17атм. (Ø 6мм), 12-16 атм. (Ø 7мм), 11-14атм. (Ø 8-9мм), 11атм. (Ø 10-12мм). Ø шафта катетера 5F–6F. Размеры: Ø баллона (мм): 3; 4; 5; 6; 7; 8; 9; 10; 12. Длина баллона (мм): 20; 40; 60; 80; 120; 150; 200; 250; 300. Размеры по заявке получателя.</t>
  </si>
  <si>
    <t>Коаксиальный двухпросветный периферический баллонный катетер на системе доставки OTW. Материал баллона с повышенной гибкостью при сохранении высокого значения давления разрыва. Гидрофильное LFC покрытие баллона и дистальной части шафта.  Материал шафта с высоким уровнем проходимости и стойкость к изгибам, в сочетании с исключительной гибкостью. Шафт: длина – 90, 130 и 180см; Ø – 4F. Совместимость с интродьюсером 4F–5F, с 0,018’’ проводником. 2 обжатых с профилем «0» платиноиридиевых маркера по краям баллона. Размеры: Длина баллона (мм): для диаметров 2.0; 2.5; 3.0; 3.5 –  20; 40; 60; 80; 120; 150 и для диаметров 4.0; 4.5; 5.0; 6.0; 7.0 – 20; 40; 60; 80; 120. Комплаинс: Номинальное давление (NP): 8 атм. Расчетное давление разрыва (RBP): 22 атм. (Ø 2.0мм), 16 атм. (Ø 2.5; 3.0; 3.5 мм), 14 атм. (Ø 4.0 – 6.0мм), 12атм. (Ø 7мм).  Размеры по заявке получателя.</t>
  </si>
  <si>
    <t>Протезы сосудистые линейные</t>
  </si>
  <si>
    <t>Гофрированные сосудистые протезы из дакрона (полиэстера) для хирургии сосудов. Форма протеза линейная. Тканая структура протеза. Материал протеза - дакрон (полиэстер). Биологически инертен, отсутствие реакции организма на имплантацию. Нулевая хирургическая порозность. Не требует предварительного пропитывания имплантата кровью. Отсутствует кровотечение из мест проколов протеза. Визуальный индикатор на скручивание и растяжение. Внутренний диаметр протеза от 6 до 10 мм по заявке Заказчика. Общая длина протеза – 30 см. Толщина стенки протеза 0.6мм. Не нуждаются в предварительной предоперационной подготовке. Прочность на разрыв (Newtons) – не менее 300. Импрегнация модифицированным животным желатином. Водопроницаемость менее 5 мл/см2 при 120мм Hg. Не разволокняются в местах среза и вкола. Способность к удержанию шва (Newtons) – не менее 30. Не требуется специального шовного материала. Устойчивость к дилатации. Использование "технологии «плавающих нитей»" при изготовлении протеза. Способность связывать антибиотики. (Рифампицин). Cпособность связывать гепарин. Размеры по заказу конечного получателя.</t>
  </si>
  <si>
    <t>Гофрированные сосудистые протезы из дакрона (полиэстера) для хирургии сосудов. Форма протеза линейная. Тканая структура протеза. Материал протеза - дакрон (полиэстер). Биологически инертен, отсутствие реакции организма на имплантацию. Нулевая хирургическая порозность. Не требует предварительного пропитывания имплантата кровью. Отсутствует кровотечение из мест проколов протеза. Визуальный индикатор на скручивание и растяжение. Внутренний диаметр протеза от 6 до 8 мм по заявке Заказчика. Общая длина протеза – 60 см. Толщина стенки протеза 0.6мм. Не нуждаются в предварительной предоперационной подготовке. Прочность на разрыв (Newtons) – не менее 300. Импрегнация модифицированным животным желатином. Водопроницаемость менее 5 мл/см2 при 120мм Hg. Не разволокняются в местах среза и вкола. Способность к удержанию шва (Newtons) – не менее 30. Не требуется специального шовного материала. Устойчивость к дилатации. Использование "технологии «плавающих нитей»" при изготовлении протеза. Способность связывать антибиотики. (Рифампицин). Cпособность связывать гепарин. Размеры по заказу конечного получателя.</t>
  </si>
  <si>
    <t>Протезы сосудистые бифуркационные</t>
  </si>
  <si>
    <t>Гофрированные бифуркационные сосудистые протезы из дакрона (полиэстера) для хирургии сосудов. Тканая структура протеза. Форма протеза бифуркационная. Материал протеза - дакрон (полиэстер). Биологически инертен, отсутствие реакции организма на имплантацию. Нулевая хирургическая порозность. Не требует предварительного пропитывания имплантата кровью.Отсутствует кровотечение из мест проколов протеза. Визуальный индикатор на скручивание и растяжение. Внутренний диаметр основного ствола протеза от 16 до 20 мм по заявке Заказчика. Внутренний диаметр браншей от 8 до 10 мм в зависимости от модели. Общая длина протеза – 45см. Толщина стенки протеза 0.6мм. Не нуждаются в предварительной предоперационной подготовке. Прочность на разрыв (Newtons) – не менее 300. Импрегнация модифицированным животным желатином. Водопроницаемость менее 5 мл/см2 при 120мм Hg. Не разволокняются в местах среза и вкола. Способность к удержанию шва (Newtons) – не менее 30. Не требуется специального шовного материала. Способность связывать антибиотики (Рифампицин). Способность связывать гепарин. Использование "технологии «плавающих нитей»" при изготовлении протеза . Способность связывать антибиотики. Размеры по заказу конечного получателя.</t>
  </si>
  <si>
    <t>Временные каротидные шунты</t>
  </si>
  <si>
    <t>Шунт для сонных артерий с баллонами безопасности. Выдерживаемое давление не менее 400 Hg. Применение при каротидной эндартерэктомии в качестве временного контура с целью обеспечения тока крови между общей и внутренней сонной артериями.Атравматичная двойная баллонная окклюзия общей и внутренней сонной артерии. Наличие баллонов, заполняемых жидкостью, как на дистальном (внутренняя сонная артерия), так и проксимальном (общая сонная артерия) концах. Двухпросветность. Эластичность, устойчив к перекруту и перегибу. Наличие Т-порта. Канюля общей сонной артерии синего цвета. Проксимальный баллон синего цвета. Баллон безопасности желтого цвета, предохраняющий от перераздувания баллона и повреждения артерии. Маркеры глубины введения  (1см) в сонные артерии. Внутренний, длина 15 см, диаметр 10F (3,3 мм).</t>
  </si>
  <si>
    <t>Универсальный расширяющийся вальвулотом</t>
  </si>
  <si>
    <t>Вальвулотом для разрушения клапанов вен. Автоматическое определение диаметра вены и необходимой степени расширения  универсальной режущей кромки. Наличие гидрофильноого покрытия. Оптимальное удаление венозных клапанов, исключая травму вен. Диаметр корзинки не более 9.5 мм. Диапазон расширения лезвия от 1.5 до 6.0 мм. Длина – не менее 980 мм. Максимальный диаметр катетера не более 1.0 мм. Внутренний канал для промывания вены. Стерильная упаковка. Наличие маркеров глубины. В комплекте механическийвальвулотом для разрушения дистального клапана</t>
  </si>
  <si>
    <t>Измерительная лента</t>
  </si>
  <si>
    <t>Лента измерительная рентгенконтрастная, размер 30 см.</t>
  </si>
  <si>
    <t>Периферический диагностический катетер 5Fr</t>
  </si>
  <si>
    <t>Диагностический проводник 0.035</t>
  </si>
  <si>
    <t>Гидрофильныймикропроводник с нитиноловым стержнем, рентгеноконтрастными полиуретановым покрытием и гидрофильной оболочкой 0.035”. Жесткость проводника стандартная или высокая. Угол наклона кончика – прямой или 45 градусов. Длина 150, 180, 260 см. Срок годности не менее 24 мес. Транспортная упаковка по три штуки.</t>
  </si>
  <si>
    <t>рентгеноконтрастными полиуретановым покрытием и гидрофильной оболочкой 0.018”. Жесткость проводника стандартная или высокая. Угол наклона кончика – прямой или 45 градусов. Длина 150, 180, 260 см. Срок годности не менее 24 мес. Транспортная упаковка по три штуки.</t>
  </si>
  <si>
    <t>Стент коронарный с лекарственным покрытием</t>
  </si>
  <si>
    <t>Коронарный стент с лекарственным покрытием на основе высоколипофильного цитостатика.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9, 14, 19, 24, 29, 33, 36 мм.
Лекарственное покрытие с высоколипофильным цитостатиком.
Биодеградируемое покрытие включающего лекарственное вещество на основе полилактонной кислоты.
Покрытие только на внешней поверхности стента.
Полное высвобождения лекарственного вещества и разрушения полимерного покрытия в течение 6-9 мес.
Материал стента на основе кобальт-хромового сплава в соответсвтвии с ASTM F562.
Дизайн балок – гофрированные кольца, дизайн ячеек – прямые перемычки с дугообразными коннекторами.
Толщина стенки 84 мкм (SV), 88 мкм (MV),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Расчетное давление разрыва  16 АТМ для стентов диаметром 2,25-3,00 мм; 14 АТМ для диаметров 3,5-4,0 мм. Номинальное давление не выше 8 ATM.
Усовершенствованная система доставки стента быстрой замены NDS5
Рабочая длина шахты – не более 142 см
Размеры по заявке заказчика</t>
  </si>
  <si>
    <t>Стент коронарный с  лекарственным покрытием</t>
  </si>
  <si>
    <t xml:space="preserve">Стент изготовлен из композитного материала (кобальтового и платино-иридиевого сплава). Коронарный стент состоит из одной проволоки, согнутой в виде непрерывной синусоидной кривой, соседние ряды которой спаяны лазером. Система доставки состоит из баллонорасширяемого интракоронарного стента, предварительно установленного на систему с рабочей длиной катетера 140 см. Система доставки совместима с проводниками с максимальным внешним диаметром 0,36 мм (0,014 дюйма) и с проводниковыми катетерами с минимальным внутренним диаметром 1,42 мм (5 French / 0,056 дюйма). Стент состоит из непокрытого металлического стента с грунтовочным слоем и покрытием, состоящим из смеси лекарственного препарата зотаролимус и полимерной системы. Размеры: длина стента (мм) 8, 12, 15, 18, 22, 26, 30, 34, 38; диаметр стента (мм) 2.00, 2.25, 2.50, 2.75, 3.00, 3.50, 4.00, 4.50, 5.00. </t>
  </si>
  <si>
    <t xml:space="preserve">Стент с лекарственным покрытием  -  Кобальт Хромовый  сплав  L605  с лекарственным и полимерным покрытием для увеличения просвета коронарных артерий различной конфигурации диаметром от 2.00мм., до 4.50 мм., с протяженностью стенотического поражения до 36 мм.Лекарственный компонент покрытия представлен Сиролимусом (Рапумецин) в концентрации 1.25 µ/мм².
Полное выведение лекарственного препарата, через 30 дней после имплантации. 
Толщина балки – 65 µm (0.065mm или 0.0026"mm); Длина стента (мм): 8; 13; 16; 19; 24; 29; 32; 37; 40; 44; 48; Диаметр стента (мм): 2.00; 2.25;  2.50;  2.75; 3.00; 3.50; 4.00; 4.50; 
Диаметр стента (мм)  и поперечный профиль (мм/дюйм): 2.00мм.(083м/0.033´´); 2.25мм(0.85мм/0.033´´); 2.50мм (0.91мм/0.036´´); 2.575мм (0.98мм/0.039´´); 3.00мм (0.99мм/0.039´´); 3.50мм (1.06мм/0.042´´); 4.00мм (1.16мм/0.046´´); 4.50мм (1.19мм/0.047´´).
Рабочая длина системы доставки 140 см., с гидрофильным покрытием в дистальной части.
Рекойл – 3%. Среднее укорочение – 0.29 %. Система доставки быстрой смены «RapidExchange». Номинальное давление 9 атм; Расчетное давление разрыва – 14/16 атм., в зависимости от размера и длины стента.Короткие плечи баллона снижающие риск краевого повреждения - &lt;0.5мм; Диаметр наружного шафта: Проксимальный 1.95F  – 1.98 F (2.13 F для стентов длиной 44мм. и 48мм).Совместимость с проводниковым катетером – 5F(Минимальный внутренний диаметр 0,056"/1.42мм.); Максимальный диаметр проводника – 0.014"(0.36мм); Стабильное, эластичное, не вызывающее воспаления биодеградируемое покрытие BioPoly толщиной 2 µm; Гибридный дизайн ячеек с оптимальным доступом в боковую ветвь. Морфологически обусловленное раскрытие стента с середины, для предотвращения деформации краев и улучшения прилегания.Рентгенконтрастные маркеры – 2 платино- иридиевых маркера.
</t>
  </si>
  <si>
    <t>Система коронарного стента , содержащего лекарственный препарат Сиролимус, предназначен для улучшения диаметра коронарного просвета у пациентов с симптоматической ишемической болезнью сердца, обусловленной de novo, а также внутристентовых очагов повторного сужения (длины « 56мм) в нативных коронарных артериях с диаметром эталонного сосуда от 2,25мм до 3,5мм у пациентов, которым можно делать чрескожную транслюминальную коронарную ангиопластику (ЧТКА) и стентирование.                                                                                                                                                     Тип стента Расширяющийся баллон
Дизайн стента: Конусовидный с уникальным гибридным дизайном ячеек, включающий разумное сочетание открытого и закрытого типа этих ячеек
Длина стента 30, 40, 50, 60 мм (длина стента обусловлена сложностью лечения протяженных стенозов)
Диаметр стента 2.75-2.25, 3.00-2.50, 3.50-2.75 мм,
3.50-3.00 мм
Толщина балки - 65 мкм
Площадь поверхности (Max) 299.66 мм2 (диаметр: 3.50 - 3.00 мм, длина стента: 60 мм)</t>
  </si>
  <si>
    <t xml:space="preserve">Катетер баллонный коронарный </t>
  </si>
  <si>
    <t xml:space="preserve">"Баллонный катетер быстрой замены (RX), некомплайенсный, для чрескожной транслюминальной коронарной ангиопластики (ЧТКА). Катетер должен иметь интегрированную шафт –систему, на дистальном конце которой̆ закреплен баллон. Шафт должен иметь один просвет для раздувания/сдувания баллона, и второй̆ просвет для продвижения проводника. 
Конструкция - Катетер быстрой замены. Эффективная длина катетера -  142 см ± 3 см; Конструкция проксимальной части шафта -  Гипотрубка; Покрытие проксимальной̆ части шафта -  PTFE; Наружный̆ диаметр проксимальной̆ части шафта - 2,1 F / 0,0274” / 0,70 мм; Расположение меток глубины введения - 90 см ± 2 см и 100 см ± 2 см; Наружный̆ диаметр дистальной̆ части шафта - 2,6 F / 0,034” / 0,86 мм; Профиль вхождения в стеноз - 0,018” / 0,46 мм; Профиль прохождения стеноза - ≤ 0,051”; Материал баллона - Nylon 12; Степень податливости баллона - Некомплайенсный; Укладка баллона – Трехлепестковая; Конус баллона - 30 градусов; Рентгеноконтрастные метки - 2 штампованные платиново-иридиевые полоски; Длина меток - 1 мм; Номинальное давление - 14 атм (1419 кПа) для всех размеров; Расчетное давление разрыва - 20 атм (2027кПа) для баллонов диаметром 2,00-4,00 мм, 18 атм (1824 кПа) для баллонов диаметром 4,50 мм; Совместимость с проводниковым катетером - 5 F для всех размеров (мин. внутренний̆ диаметр 0,056’’ / 1,42 мм); Совместимость с проводниковым катетером - 5F для всех размеров; (минимальный̆ внутренний̆ диаметр проводникового катетера 0,056’’ / 1,42 мм); Совместимость с коронарным проводником - 0,014"" / 0,36 мм; Гидрофильное покрытие - Покрытие W-ll покрывает шафт катетера, за исключением баллона и кончика (до 50 см к проксимальной̆ части от кончика)
"   </t>
  </si>
  <si>
    <t xml:space="preserve">Баллонный дилатационный катетер для пост дилятации , представляет собой систему быстрой замены для чрескожной транслюминальной коронарной ангиопластики (ЧТКА). Номинальное давление разрыва 12АТМ, давление разрыва 20АТМ. Полезная длина катетера 142см. Рентгеноконтрастные платиново иридиевые  баллонные маркеры обеспечивают точное размещение. . На шафте имеются маркеры для методов плечевого и бедренного доступа.Диаметр кончика баллонного катетера – 0.015 Технология укладки баллона 3 лепестка при Ø 2,00-3,75mm, 5 лепестков при Ø 4,00-5,00mm. Размер шафта при 2,00-3,75; 4,00-5,00 Проксимальный 0,69mm (2,1F) Дистальный 0,91mm (2,7F). Наличие размеров длиной баллонов (мм) 6, 8, 12, 15, 20, 27 и диаметром баллонов (мм) 2.00, 2.25, 2.50, 2.75, 3.00, 3.25, 3.50, 3.75, 4.00, 4.50, 5.00,  Срок хранения 2 года. </t>
  </si>
  <si>
    <t>Аспирационный катетер</t>
  </si>
  <si>
    <t xml:space="preserve">Катетер имеет дистальный рентгеноконтрастный концевой маркер, проксимальный люэровский порт и предварительно установленный стилет (в соответствующих случаях). Проксимальный люэровский порт предназначен для подсоединения аспирационной линии . Наличие инкапсулированной металлической оплетки в стенке катетера, технология FullWall. Плоское сечение металлической оплетки. Наличие рентгеноконтрастной метки на 1,5 мм проксимальнее мягкого кончика 
катетера.Совместимость с проводником 0.014", с проводниковым катетером 6F. Длина катетера 140 см. Диаметр кончика 0.068". Внутренний просвет 0,043".  Мягкий атравматичный кончик с фигурным срезом запатентованной конфигурации. Комплект: Аспирационная линия,  
аспирационный шприц - 2 шт по 30 мл, 
Чашка фильтр с размером пор 40  µ, аспирационный катетер двухпросветный на протяжении 21 см с минимальным диаметром 6F (минимальный внутреннний диаметр 1,78 мм (0,070 дюйма)) или 7F (минимальный внутренний диаметр 2,03 мм (0,080 дюйма))  
</t>
  </si>
  <si>
    <t>Катетер баллонный коронарный для предилятации</t>
  </si>
  <si>
    <t xml:space="preserve">Устройство для раздувания баллонов </t>
  </si>
  <si>
    <t xml:space="preserve">Шприц-манометр для раздувания/сдувания баллона, шкала давления  на 20 или 30 атм. на выбор заказчика. Люминисцентные шкалы давления легко читаются в условиях плохого освещения . Калибровка с точностью до +/ - 3% шкалы деления, диапазон 20 атм./бар и 30 атм./ бар. Рукоятка пистолетного типа, удобно держать как в правой,так и в левой руке, а механизм нажатия удобен в использовании для любого человека. . Шприц объемом 20 см 3 быстро создает отрицательное давление для увеличения скорости откачки. 
Дополнительные принадлежности  в комплекте: Y-адаптер с закручивающимся элементом на конце разработан для современных баллонных катетеров маленького размера, оптимальная длина облегчает управление, прокладка с хорошим скольжением обеспечивает лучшую маневренность, один 3-х ходовой краник, игла для проведения проводника, ручка управления torque handle. В единой стерильной упаковке. 
</t>
  </si>
  <si>
    <t>Индефлятор аналоговый в комплекте с иглой, торк девайсом и гемостатическим клапаном</t>
  </si>
  <si>
    <t xml:space="preserve">Состав: шприц медфлятор с давлением не более 30 атм по типу манометра с дополнительной линией от 15 до 32см (по заявке заказчика) с многоходовым краником высокого давления. Удобный непрозрачный поршень из поликарбоната, сам шприц от 20мл до 30 мл (по заявке заказчика) с ценой деления в 2 мл, циферблат под углом 45% в максимальной доступности для глаз, с ярким белым циферблатом и черным  текстом для четкой визуализации. Манометр имеет Три типа ручки (по заявке заказчика) Бочка образная, Т образная, и круглая, все виды имеют эргономичный захват и прорезы, для работы в мокрой среде, сокращает риск проскальзывания при высоких давлениях. Охват колбы шприца манометра так же имеет 2 типа рукояти для поддержки во время индифляции и дефляции, по сторонам и пистолетного типа ( по заявке заказчика) так же 3 вида спусковых механизмом горизонтальный для спуска большим пальцем руки и рукояткой для мягкого спуска при помощи всей ладони. 
У-образный коннектор с гомеостатическим клапаном типа «клик» от 7,5 до 9 ФР ( по заявке заказчика) так же имеет 2 силиконовые мембраны позволяющие сократить утерю крови во время процедуры по технологии пересечение. 
Устройство вращения проводника 0,014'' - 0,015'' и инструмент для ввода 20 Ga в единой стерильной упаковке плотной прозрачной сверху и бумажной снизу для лучшей визуализации целостности товара. Стерилизован этиленоксидом.
</t>
  </si>
  <si>
    <t>Гидрофильный проводник</t>
  </si>
  <si>
    <t>Ангиографический проводник из нитинола, размер 0,035". Гидрофильное покрытие из полиэфирной смолы по всей длине проводника. Толщина покрытия 0,16 мм ± 0,05 мм.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50, 80, 150, 180, 200, 220, 260, 300 см.</t>
  </si>
  <si>
    <t>Проводники диагностические.  Материал проводника: высокоэластичный сплав на основе нитинола, оболочка из полиуретана и вольфрама, покрытый полиуретаном.  Наличие выбора диаметров: 0,018”; 0,025”; 0,032”; 0,035”; 0,038”.  Наличие выбора длин проводника: 50; 80; 120; 150; 180 см.  Наличие возможности выбора формы проводников: прямой; прямой жесткий; изогнутый; изгиб 45º; изгиб 45º жесткий.  Длина гибкой дистальной части: 10; 30; 50; 80 мм. Наличие полимерного гидрофильного устойчивого покрытия M-coat по всей длине проводника.</t>
  </si>
  <si>
    <t>Ангиографический проводник из стали, размер 0,035" (0,089мм). Гидрофильное покрытие из полиэфирной смолы по центральной части проводника: не более 65см, дистальная часть: силикон не менее 15см, проксимальная часть: силикон. Толщина покрытия 0,16 мм ± 0,05 мм. Двойная оплетка дистального кончика.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150, 180, 200, 220, 260, 300 см.</t>
  </si>
  <si>
    <t xml:space="preserve">Проводниковый катетер </t>
  </si>
  <si>
    <t xml:space="preserve">Материал проводникового катетера на основе Нейлона. Наличие инкапсулированной металлической оплетки в стенке катетера, технология FullWall. Плоское сечение металлической оплетки. Наличие рентгеноконтрастной метки на 4 мм проксимальнее мягкого кончика катетера. Внутренний диаметр у   катетеров:- 6F - 0.071”. Наружный диаметр 5-8F. Размеры 5F, 6F, 7F,8F, длиной (см): 60 – 120 </t>
  </si>
  <si>
    <t>Различная жесткость у проксимальной, средней и дистальной части проводникового катетера. Наличие размеров: 6, 7, 8, Fr. Наличие атравматичного кончика. Округлённые края дистального кончика с внешней и внутренней стороны. Наличие боковых отверстий, Наличие укороченных кончиков. Материал внутреннего слоя PTFE. Большой внутренний просвет: для катетера 6Fr - не менее 0,071" (1,80мм), для катетера 7Fr - не менее 0,081"(2.05мм), для катетера 8Fr - не менее 0,090" (2.28мм), длина 100см. Повышенная визуализация.</t>
  </si>
  <si>
    <t>Коронарные проводники</t>
  </si>
  <si>
    <t>Индивидуальный процедурный комплект для ангиографии</t>
  </si>
  <si>
    <t>Диагностические катетеры</t>
  </si>
  <si>
    <t>Катетеры ангиографические 
 Длина 100;110 см. Диаметр не менее 4,2F; 5F; 6F. Формы для ангиографии JL, JR, AL, AR, IM, MP, Tiger и Mitsudo, а также Pigtail. Материал катетера: внешний слой - полиуретан с покрытием полиамидом; средний слой - двойное металлическое армирование, внутренний слой - полиуретан. Дистальный конец из полиуретана без армирования. Совместимость с проводниками c диаметром не более 0.038". Внутренний просвет при наружном диаметре катетера 4,2F не более 0,040" (1,03 мм). Внутренний просвет при наружном диаметре катетера 5,2F не более 0,050" (1,27 мм). Внутренний просвет при наружном диаметре катетера 6F не более 0,051" (1,3 мм). Максимальное давление для катетера с наружным диаметром 4,2F не более 1050 psi. Максимальное давление для катетера с наружным диаметром 5,2F и 6F не более 1200 psi. Упаковка - индивидуальная стерильная.</t>
  </si>
  <si>
    <t>Интродьюсер трансрадиальный</t>
  </si>
  <si>
    <t>Интродьюсер для трансрадиального доступа. Возможность выбора диаметра 4, 5, 6, 7 Fr. Возможность выбора длины интродьюсеров длиной 7, 10 см.  Возможность выбора интродьюсеров с ренгенконтрастной меткой. Возможность выбора цветовой кодировки диаметра интродьюсера. Наличие ушка на интродьюсере для подшивания к коже, что обеспечивает удобство фиксации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Наличие возможности выбора комплекта интродьюсера с металлической иглой или иглой-катетером. Возможность выбора педиатрических наборов. Длина дилататора (мм): 125; 155. Наличие выбора диаметра прямого, стального мини проводника: 0,018", 0,021",0,025". Длина прямого, стального мини проводника 45см. Игла 20Gx 35мм (для мини проводника 0,025"), игла 21Gx 35мм (для мини проводника 0,018"), игла 22Gx 35мм (для мини проводника 0,018").</t>
  </si>
  <si>
    <t>Интродьюсер феморальный. Возможность выбора диаметра 4, 5, 6, 7, 8, 9, 10, 11 Fr.  Возможность выбора длины интродьюсеров длиной 5,7,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20 G x 32 mm, 20 G x 36 mm, 21 G x 36 mm, 20 G x 38 mm, 21 G x 35 mm, 20 G x 51 mm, 18 G x 64 mm, 18 G x 70mm. . Наличие возможности выбора комплекта интродьюсера с металлической иглой или иглой-катетером.  Возможность выбора педиатрических наборов.  Наличие выбора длин минипроводника 45см, 80см. Наличие выбора диаметра мини проводника: 0,021", 0,025", 0,035", 0,038".</t>
  </si>
  <si>
    <t>Коронарный  управляемый проводник для хронических окклюзии</t>
  </si>
  <si>
    <t>Линия высокого давления</t>
  </si>
  <si>
    <t>Плетенная линия высокого давления. Размеры: 1,8 x 3.7 мм Длина: 50, 75, 120, 150, 160, 200 см   Материал: Плетеный PU Нейлон, выдерживает давление: 1200 PSI</t>
  </si>
  <si>
    <t>Шприц для ангиомата</t>
  </si>
  <si>
    <t>Шприц для ангиомата Angiomat Illumena 150 мл в наборе</t>
  </si>
  <si>
    <t>Нейроинтервенция</t>
  </si>
  <si>
    <t>Процедурный комплект для нейроинтервенции</t>
  </si>
  <si>
    <t xml:space="preserve">Интракраниальный стент </t>
  </si>
  <si>
    <t>Предназначено для восстановления кровотока у пациентов, перенесших ишемический инсульт вследствие окклюзии крупного внутричерепного сосуда. Представляет собой неотделяемый стент-ретривер с параметрическим дизайном (улиткообразной формы в поперечном сечении). Длина толкателя 200 см. Длина рабочей части стент-ретривера для диаметра 4 мм 20, 40 мм; для диаметра 6 мм - 20, 24, 40 мм. Рентгеноконтрастные маркеры на рабочей части стента-ретривера: 5 и 10 (для ø 4 мм), 6 и 10 (для ø 6 мм). Возможность использования устройства с диаметром 4 мм в сосудах 2-4 мм, с диаметром 6 мм в сосудах 2-5,5 мм. Совместимость с микрокатетерами с внутренним диаметром 0.021” и 0.027”</t>
  </si>
  <si>
    <t xml:space="preserve">Микрокатетер для доставки стентов </t>
  </si>
  <si>
    <t>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состоит из нескольких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145 см, 153 см. Крутящий момент 1:1. Внутренний диаметр проксимального конца и дистального конца катетера 0.015", 0.017", 0.021", 0.027", совместимые с проводниками не более 0.012", 0.014", 0.018", 0.021" соответственно и интродьюсером 5F. Давление разрыва - 600 psi. Размеры по заказу конечного получателя.</t>
  </si>
  <si>
    <t>Баллонный оклюзионный катетер</t>
  </si>
  <si>
    <t>"• Баллоны:
 - податливые
 - экстраподатливые – для бифуркации сосудов
 Вал баллона: наружный диаметр проксимальной части – 2,8F, дистальной части – 2,1F
 • Вал с двумя просветами (коаксиальная система) – один для раздувания и сдувания баллона, второй совместим с DMSO, клеем и спиралями
 • Баллон с изменяемой формой
 • Доступные размеры:4мм/10мм; 4мм/15мм; 4 мм/20мм; 4 мм/11мм, дистальный кончик – 5 мм</t>
  </si>
  <si>
    <t xml:space="preserve">Окклюзионная баллонная система </t>
  </si>
  <si>
    <t>Баллонный катетер мягкой и сверхмягкой конфигураций для временной окклюзии при нейрососудистых процедурах, внутренний диаметр - 0.0103". Баллоны смонтированы на катетере длиной 150 мм. Совместимость всех конфигураций с проводником 0.010", который должен поставляться в комплекте, проводник также используется в процессе индефляции баллона. Один проводник может использоваться и для навигации, и для окклюзии системы. Мягкий баллон для боковых аневризм диаметром 3.0, 4.0, 5.0 мм, длиной 10.0, 15.0, 20.0, 30.0 мм, кончиком катетера 4 мм, проксимальным профилем 2.8F, дистальным профилем 2.2F.  Сверхмягкий баллон для аневризм сложной локации, диаметром 3.0, 4.0, 7.0 мм, длиной 7.0, 15.0, 20.0 мм, кончиком катетера 2 мм, проксимальным профилем 2.8F, дистальным профилем 2.2-3.0F. Размер по заявке конечного получателя.</t>
  </si>
  <si>
    <t xml:space="preserve">Спирали для эмболизации аневризм </t>
  </si>
  <si>
    <t xml:space="preserve">Непокрытая платиновая трехмерная спираль, закрепленная на шасси из полипропилена. Шасси состоит из двух независимо закрепленных нитей и атравматичного полипропиленового шарика на дистальном конце. Крепление шасси на доставляющей системе должно позволять спирали свободно вращаться на 360° и отгибаться под углом 67° по отношению к доставляющей системе. Система доставки должна обеспечивать наилучшую установку и перепоцизионирование спирали, а также предотвращать эффект "отброса" доставляющего катетера. Система отделения спиралей - моментальная, механическая, активаторного типа, без использования электрических кабелей и батареек. Гидрофильное PTFE покрытие. МРТ совместимы. Все размеры спиралей совместимы с катетером доставки 0.010". Диаметр (мм) 1.5, 2, 3, 4, 5, 6, 7, 8, 9, 10, 12, 14, 16, 18, 20, 22, 25, длина (см) 1, 2, 3, 4, 6, 8, 10, 12, 15, 20, 30, 40, 50. Размер по заявке конечного получателя. </t>
  </si>
  <si>
    <t xml:space="preserve">Микрокатетер для доставки спиралей </t>
  </si>
  <si>
    <t>Микрокатетер</t>
  </si>
  <si>
    <t xml:space="preserve">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Катетер имеет несколько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 150 см. Крутящий момент 1:1. Внутренний диаметр на всем протяжении не более 0.017". Внешние диаметры проксимального/дистального концов в вариациях 2.1F/1.7F и 2.4F/1.9F. Совместим с проводником 0.014" и интродьюсером 5F. Давление разрыва - 600 psi. Кончик катетера прямой, 90° с длиной кончика 5.0 мм, </t>
  </si>
  <si>
    <t>Система отсоединения со звуковым и визуальным контролем</t>
  </si>
  <si>
    <t>"Система отделения микроспиралей. Контроллер стерильный и предназначен для одноразового использования . Совершает до 20 отделений. Источник питания – заряженные батареи без специальных условий хранения. Контроллер состоит из микросхемы – микропроцессора . Система должна проверять зарядку батареи и ее исправность. Простой мониторинг готовности контроллера. В случае неисправности - красная лампочка . Простое нажатие на кнопку отделения спирали завершает процесс не более чем за 3 секунды. Цикл отсоединения сопровождается звуковыми и визуальными сигналами.</t>
  </si>
  <si>
    <t>Микропроводник</t>
  </si>
  <si>
    <t>Микропроводник для нейро интервенции
 Диаметр: 0.010”, 0.014"
 Наличие длин: 200, 300 см.
 Длина рентгенконтрастной части: 3 см, 5 см.
 Материал сердечника: сталь.
 Наличие технологии dabble coil.
 Тип сердечника: конический.
 Длина оплетки: 9.5 см, 30 см
 Варианты дистального кончика: наличие прямого, микрошейпинг 90°
 Варианты покрытия дистальной части: гидрофильное ( не менее 170 см).
 Покрытие проксимальной части: при длине 300 см - PTFE.
 Возможность удлинения не менее 165 см</t>
  </si>
  <si>
    <t>"• Гибридная технология
 • Диаметр 0,012” у дистальной и 0,014” у проксимальной части
 • Внутренняя часть из стали, в дистальной части из нитинола
 • Микрокатетер общей длиной 200 см, нитиноловой частью 60 см, формируемая часть микропроводника длиной 1,4 см, протяженность гидрофильного покрытия – 40 см"</t>
  </si>
  <si>
    <t xml:space="preserve">Внутричерепной стент-имплант </t>
  </si>
  <si>
    <t>"• Плетеный стент изготовленный дистальная часть из нитинола, проксимальная стали
• Кончик стента по 0,5 мм обеспечивающие лучшую фиксакцию стента
 • 4 дистальных и 4 проксимальных маркера, а также 2 тканные пряди титана для лучшей визуализации стента, при рентгенскопии видим каждая из 16 проволок заполненный стентом
 • Совместим с микрокатетерами диаметром 0,017”
 • Доступен в размерах: диаметр 2,5; 3.0; 3,5; 4.0; мм, длина 12, 13, 17, 18, 21, 22, 24, 27, 28, 31, 32, 34 мм.
• Устройство LVIS EVO можно репозициониировать, если все три маркера все еще находятся внутри микрокатетера</t>
  </si>
  <si>
    <t>Гемостатический адаптер (Yконнектор)</t>
  </si>
  <si>
    <t>Пластиковый Y адаптер(Y-коннектор) с двойным механизмом регуляции клапана. Предназначен для введения, поддерржки, позиционирования и фиксации проводников или катетеров в требуемом положении эндоваскулярных инструментов в сосуды головного мозга при лечении аневризм, мальформаций, сужения, опухолей. Конструкция коннектора может быть 2-х типов: 1)  с обычным боковым портом; 2) с боковым портом с удлинённой трубкой 10 см и 3-х ходовым краном.  Механизм запирания клапана имеет вращательный метод 360 градусов. Максимальный размер инстурментов, вводимых в регулируемый клапанный порт до 9 Fr.</t>
  </si>
  <si>
    <t xml:space="preserve">Баллонный катетер для периферической ангиопластики </t>
  </si>
  <si>
    <t>Быстро сменяемая система защиты против дистальной эмболии с плетеным нитиноловым фильтром с гепариновым покрытием. Независимое вращение фильтра на проводе. Поперечный профиль 3.2Fr. Совместим с проводниками 0.014" или 0.018". Длина проводника 320см с возможностью укорочения до 190см и использование оставшегося проводника для "быстрой" навигации через Rx порт. Платиновая проволока на конце проводника для обеспечения наилучшей рентгенконтрастности. Золотая проволока вмонтирования в отверстия фильтра для определения степени открытия и положения фильтра. Фильтр должен полностью убираться в доставляющий катетер при доставке. При удалении фильтр должен полностью убираться в катетер 4.2Fr. Катетер для доставки и удаления входит в комплект.  Размер фильтра: 3; 4 ; 5; 6; 7мм.</t>
  </si>
  <si>
    <t>Самораскрывающаяся стент система для каротидных артерий</t>
  </si>
  <si>
    <t>Самораскрывающийся нитиноловый стент на системе доставки с Rх портом на расстоянии 28 см от кончика катетера. Танталовые маркеры на каждом конце стента. Ячейки открытого типа. Не расширяющиеся концы стента. Система защиты от "выпрыгивания стента" EX.P.R.T. при раскрытии. Нулевое укорочение стента. Толщина стенки стента 0.0088". Совместимость с проводником 0.014. Рабочая длина доставляющего катетера 135 см. Совместим с проводником 0.014". Возможны два варианта стента: анатомически суживающийся («бутылкообразной») формы и прямой. Размер для стента бутылкообразной формы: диаметр стента 8х6, длина 30мм; диаметр стента 8х6, длина 40мм; диаметр стента 10х7, длина 30мм; диаметр стента 10х7, длина 40мм. Размер для стента прямой формы: диаметр стента - 6; 7; 8; 9; 10, длина - 20; 30; 40; 60 мм.</t>
  </si>
  <si>
    <t>Аритмология</t>
  </si>
  <si>
    <t>Электрод для временного наружного электрокардиостимулятора</t>
  </si>
  <si>
    <t>Электрод для наружного однокамерного электрокардиостимулятора, с активной фиксацией. Должна быть совместимой к устройству Medtronic. Длина не менее 100 сантиметров.</t>
  </si>
  <si>
    <t xml:space="preserve">МРТ совместимый электрокардиостимулятор  </t>
  </si>
  <si>
    <t>Имплантируемый  двухкамерный кардиовертер-дефибриллятор с принадлежностями МРТ-совместимый</t>
  </si>
  <si>
    <t>Имплантируемый однокамерный кардиовертер-дефибриллятор с принадлежностями c возможностью регистрации предсердных потенциалов.</t>
  </si>
  <si>
    <t xml:space="preserve">Имплантируемый МРТ-совместимый однокамерный кардиовертер-дефибриллятор c возможностью регистрации предсердных потенциалов. Три зоны детекции аритмий: ЖТ1, ЖТ2, ФЖ. Критерии детекции: Внезапное начало; Стабильность; Интервал сцепления; Алгоритм математической и морфологической дискриминации; Критерий устойчивой ЖТ. Интервал детекции ЖТ: для ЖТ1: Выкл, от 270 до 600 мс; Для ЖТ2: Выкл; от 270 до 500 мс. Количество комплексов при детекции: для ЖТ1 от 10 до 100; для ЖТ2 от 10 до 80; для редетекции для ЖТ1 от 10 до 50; для ЖТ2 от 10 до 40. Внезапное начало: ВЫКЛ; от 4 до 32 %. Критерий стабильности: если SMART = ВЫКЛ: ВЫКЛ; ± 8 … (4) … ±48%. Если SMART = ВКЛ: ±8 … (4) … ±48%. Устойчивая ЖТ - ВЫКЛ, от 1 до 3 мин, шаг 1 мин; 3 мин; 5 мин; далее от 10 до 30 мин, с шагом 10 мин; Алгоритм морфологической дискриминации наджелудочковых и желудочковых форм нарушений ритма сердца с возможностью настройки порогов для более точной и корректной дискриминации. Интервал детекции ФЖ: Выкл, от 240 до 400 мс Счетчик детекции ФЖ: 6 из 8; 8 из 12; 10 из 14; 12 из 16; 16 из 20; 18 из 24; 20 из 26; 22 из 30; 24 из 30; 30 из 40. Счетчик редетекции ФЖ: 6 из 8; 8 из 12; 10 из 14; 12 из 16; 16 из 20; 18 из 24; 20 из 26; 22 из 30; 24 из 30. Виды терапии: Антитахистимуляция (АТС), Кардиоверсия, Дефибрилляция. АТС: Пачка импульсов, Пачка импульсов с уменьшением интервала между стимулами. Количество попыток АТС от 1 до 10, шаг не более 1. Количество стимулов в пачке от 1 до 15, шаг не более 1. Возможность автоматического добавления стимула в каждой последующей пачке. Интервал сцепления первого стимула со спонтанным комплексом: от 70 до 95%, шаг не более 5. Оптимизация АТС для наиболее быстрой и эффективной терапии.  Энергия разряда при кардиоверсии и дефибрилляции от 2 до 40 Дж. Для одного приступа ЖТ или ФЖ максимальное количество разрядов не менее 8. Возможность инверсии полярности разряда для снижения порога дефибрилляции; Форма разряда: Двухфазный – возможность изменения длительности и процента соотношения фаз (минимум два варианта). Возможность выбора из трех вариантов направления шокового разряда. Встроенные алгоритмы защиты от постстимуляционного оверсенсинга Т-волны. Наличие немедленной передачи данных о зафиксированном аппаратом событии в полностью автоматическом режиме без участия пациента по системе удаленного мониторинга. Режимы стимуляции: VVIR; VVI; VOO; VDDR; VDIR; VDD; VDI; ВЫКЛ. Значение базовой частоты в диапазоне, но не уже чем от 30 до 160 имп/мин. Значение амплитуды стимуляционного импульса в диапазоне, но не уже чем от 0,5 до 7,5 В. Значение длительности импульса в диапазоне, но не уже чем от 0,4 до 1,5 мс. Наличие функции активного контроля захвата c передачей информации по системе удаленного мониторинга. Наличие частотного гистерезиса: динамический, повторный, сканирующий. Значение предсердно-желудочковой задержки: 15; от 40 до 350 мс. Динамическая АВ-задержка, отдельно программируемая для различных частотных диапазонов. Наличие АВ-гистерезиса: положительный, повторный, сканирующий и отрицательный (для обеспечения постоянной желудочковой стимуляции). Автоматический алгоритм минимизации желудочковой стимуляции за счет интеллектуального увеличения AВ-задержки (вплоть до 400 мс). Программирование ночного ритма стимуляции. Беспроводная телеметрия, основанная на энергосберегающем алгоритме передачи данных. Измерение трансторакального импеданса для оценки прогрессирования сердечной недостаточности с возможностью передачи трендовой статистики по системе удаленного мониторинга. Возможность автоматической записи внутрисердечных электрограмм (ВЭГМ) в память ИКД: не менее 3-х эпизодов по 56 мин. МРТ-совместимость при условии использования в комбинации с МРТ-совместимыми электродами, а также соблюдении требуемых производителем условий проведения исследования. Наличие специального ГМС-сенсора для автоматического обнаружения МР-поля и минимизации времени нахождения пациента в МРТ-режиме. Длительность работы сенсора после каждой активации: 14 дней. Поддержка системы мобильного удалённого мониторинга пациента c ежедневной беспроводной передачей всей статистической информации и внутрисердечных электрограмм по сети сотовой связи в полностью автоматическом режиме без участия пациента на ежедневной основе. Возможность сохранения до трех индивидуальных предустановок параметров перманентной программы устройства с наличием функции быстрого переключения между ними; планирование расписания проведений плановых автоматических осмотров с выбором данных и результатов выполненных тестов, которые будут отправлены в установленные дни по системе удаленного мониторинга на личный аккаунт лечащего врача. 
Расчетный срок службы ИКД: не менее 9.2 года с учётом: ежеквартальных шоков с максимальной энергией (т.е. 4 шока 40 Дж в год); 15% стимуляции ПЖ с частотой не менее 60 имп/мин; амплитуде не менее 2,5 В; длительности импульса не менее 0,4 мс; сопротивлении на электродах не более 500 Ом; включенными функциями диагностики, ежедневной передаче данных по системе удалённого мониторинга и включенной записью ВЭГМ. Толщина не более 11 мм. Масса не более 82 г. Объем не более 33 см3.
В каждый комплект должны входить:
1. МРТ-совместимый однокамерный кардиовертер-дефибриллятор – 1 шт.
2. МРТ-совместимый дефибриллирующий пентаполярный электрод улучшенной конструкции, уменьшающий нагрузку на электрод в области коннектора и трикуспидального клапана, активной фиксации, диаметром не более 7,8 Френч; с наличием 2-х диполей в проекции правого предсердия. - 1 шт.;
Интродьюсеры - 1 шт. </t>
  </si>
  <si>
    <t>Имплантируемый кардиовертер-дефибрилляторс функцией кардиоресинхронизирующей терапии CRT-D с принадлежностями</t>
  </si>
  <si>
    <t>Нитиноловый самораскрывающийся стент. Совместимый с 0.035” проводником. Спиральное расположение ячеек. Танталовые маркеры на каждом конце стента. Ячейки открытого типа. Не расширяющиеся концы стента. Система защиты от "выпрыгивания стента" E.X.P.R.T. при раскрытии. Нулевое укорочение стента. Все размеры стента совместимы с 6 Frинтродьюсером. Профиль стента 0.079". Длина доставляющего катетера 120 см и 80 см. Гарантия производителя от механического перелома на установленный стент не менее 2-х лет. Возможность выбора стентов с повышенной гибкостью либо с повышенной радиальной силой Размеры стента с повышенной гибкостью: диаметр - 5; 6; 7; 8; длина: 20, 30, 40, 60, 80, 100, 120, 150, 200мм Размеры стента с повышенной радиальной силой: диаметр - 9; 10; 12; 14; длина: 20, 30, 40, 60, 80 мм Размеры по заказу конечного получателя.</t>
  </si>
  <si>
    <t>Веноэкстрактор  тросовой  по  Набатову</t>
  </si>
  <si>
    <t>Хирургический  инструмент  для  удаления  подкожных  варикозно  расширенных  вен  нижних  конечностей.  Представляет  собой  гибкий  зонд  с  рабочей  частью  в  виде  тупой  оливы.  Длина  100см</t>
  </si>
  <si>
    <t xml:space="preserve">Зажим  для  захвата  и  удерживания  кишечной  стенки. (Зажим  Эллиса).  </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</si>
  <si>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200 мм.  Рабочая  часть  имеет  несколько  острых  зубчиков.</t>
  </si>
  <si>
    <t>Зажим  зубчатый  1 х2  зубый  изогнутый  (зажим  Микулича).</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</si>
  <si>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200 мм. Длина  рабочей  части  60 мм,  имеющей  поперечные  насечки  и  зубцы  на  концах.</t>
  </si>
  <si>
    <t>Зажим  зубчатый  1 х2  зубый  кровоостанавливающий  прямой  (зажим  Кохера).</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</si>
  <si>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160 мм +/- 3 мм. Рабочие  губки  с  мелкой насечкой,  конической  наружной  поверхности.</t>
  </si>
  <si>
    <t>Зажим  зубчатый  кровоостанавливающий  прямой  (Зажим  Бильрота)  № 1</t>
  </si>
  <si>
    <t>Зажим  зубчатый  кровоостанавливающий  прямой  (Зажим  Бильрота)  № 2</t>
  </si>
  <si>
    <t xml:space="preserve">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198 мм +/- 3 мм. Рабочие  губки  с  мелкой насечкой,  конической  </t>
  </si>
  <si>
    <t>Зажим  Москит  изогнутый</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</si>
  <si>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150+/- 3  мм,  имеет  рабочие  губки  с  мелкой  насечкой  и  конической  наружной  поверхностью. Бранши  имеют  удлиненную  треугольную  форму.</t>
  </si>
  <si>
    <t xml:space="preserve">Зажим  Москит  прямой </t>
  </si>
  <si>
    <t>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152 мм,  имеет  рабочие  губки  с  мелкой  насечкой  и  конической  наружной  поверхностью. Бранши  имеют  удлиненную  треугольную  форму.</t>
  </si>
  <si>
    <t>Зажим  окончатый  геморроидальный. (Зажим  Люэра).</t>
  </si>
  <si>
    <t xml:space="preserve">Изделия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Длина  изделия  200 мм.   </t>
  </si>
  <si>
    <t>Зажим  с  кремальерой  для  операционного  белья</t>
  </si>
  <si>
    <t>Зажим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Предназначен   для  закрепления  белья.  Длина  изделия  146 мм.</t>
  </si>
  <si>
    <t>Зеркало   ректальное  двухстворчатое    со  сплошными  губками</t>
  </si>
  <si>
    <t>Изделия  из нержавеющей  стали,  или   из  латуни   с блестящим   никелевым  покрытием,  устойчивой  к  циклу  обработки   состоящему    из  дезинфекции,  предстерилизационной   очистки,  стерилизации. Ширина  губок  19 мм. высота губок   100 мм. Длина   инструмента   200 мм.</t>
  </si>
  <si>
    <t>Индивидуальный  процедурный  комплект    для   сосудистых  операций</t>
  </si>
  <si>
    <t>Кассета "Sterrad NX"</t>
  </si>
  <si>
    <t>Клипсы  титановые   лигирующие  Weck  Hemoclip     Traditional     WK  523860</t>
  </si>
  <si>
    <t>Клипсы  лигирующие  Hemoclip  размер  L-M. Лигирующая клипса, Титановая .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Цветовая маркировка картриджа зеленая. . Количество клипс в картридже – 10 штук. Количество картриджей в упаковке – 16.  Weck  Hemoclip     Traditional     WK  523860</t>
  </si>
  <si>
    <t xml:space="preserve">Монополярный  электрод  </t>
  </si>
  <si>
    <t>Монополярный  электрод  для хирургической амбиляции ( Cardioblate PEN) Тип электрода-орошаемый. Силиконовая защита гибкой части электрода. Наличие двух модификаций электрода - стандартный и удлиненный. Материал ручки акрил с силиконовой вставкой. Длина гибкой части элетрода: стандартный - 8см, удлененный -20см. Округлый дистальный наконечник с 9 микроотверстиями для подачи раствора. Соединительный кабель 305 см. Встроенная трубка орошения, заканчивающаяся луер-портом. Длина трубки орошения 305 см.</t>
  </si>
  <si>
    <t>Биполярный электрод</t>
  </si>
  <si>
    <t>Биполярный электрод - орошаемый. Тип зажима - с фиксацией. Давление зажима на ткани в закрытом положении - не более 30 psi. Активные бранши - 7 см гибкие бранши. Возможность изменения формы брашней в зависимости от необходимой кривизны. Возможность ротации брашей электрода. Консрукция электрода - сплашной. Аблация ткани на всем протяжении электрода- отсуствие "мертвых" пространств. Материал электрода - пористый полимер. Возможность орошения электрода на всем его протяжении. Прицип определения трансмуральности. Определение сопротивления (импедаса) ткани. Измерение сопротивления ткани - 5 000 000 измерений в секуднду.Измерение мощности применяемой энергии - 20 000 измерений в секунду. Атоматический подбор мощности в зависимости от сопротивления тканей. Соединительный кабель - 305 см. Трубка оронения - 305 см. Возможность применения при эноскопических вмешательствах.</t>
  </si>
  <si>
    <t>Ножницы  медицинские  хирургические  для  рассечения  мягких  тканей  в  глубоких  полостях Длина  изделия  230 мм +/-3 мм.</t>
  </si>
  <si>
    <t>Изготовлены    из  хромированной  нержавеющей  стали,  или  из  латуни  с  блестящим  никелевым  покрытием,  устойчивой  к  циклу  обработки  состоящему  из  дезинфекции,  предстерилизационной  очистки,  воздушной  стерилизации.  Вертикально – изогнутые.   Длина  изделия  230 мм +/-3 мм.</t>
  </si>
  <si>
    <t>Сосудистые горшки, ножницы Смита</t>
  </si>
  <si>
    <t>ножницы Симта предназначен для сердечно сосудистых вен</t>
  </si>
  <si>
    <t>ножницы для перевязочного материала Н-15п</t>
  </si>
  <si>
    <t>Изделия из нержавеющей стали ,или из латуни с блестящим никелевым покрытием ,устойчивой к циклу  обработки состоящему из дезинфекции , предстерилизационной очистки , воздушной стерилизаций. Длина инструмента 235мм,длина рабочей части 120 мм, масса 200г</t>
  </si>
  <si>
    <t>ножницы тупоконечные прямые 140 мм</t>
  </si>
  <si>
    <t>Изделия из нержавеющей стали ,или из латуни с блестящим никелевым покрытием ,устойчивой к циклу  обработки состоящему из дезинфекции , предстерилизационной очистки , воздушной стерилизаций. Предназначена для рассечения биологических тканей на поверхности операционной раны при хир.мвмешательствах  Длина инструмента 140мм</t>
  </si>
  <si>
    <t>Одноразовый дыхательный контур</t>
  </si>
  <si>
    <t>Диаметр- 22 мм (для взрослых),вид трубки –гофрированная,  материал трубки - медицинский имплантационно-нетоксичный ПВХ, не содержит фталатов</t>
  </si>
  <si>
    <t>Пила  проволочная  нейрохирургическая  для  трепанации  черепа  (Джигли)</t>
  </si>
  <si>
    <t>Пила  проволочная  витая  для  распиливания  костей  длина  изделия  500 мм +/- 5 мм</t>
  </si>
  <si>
    <t>Пинцет   анатомический     150мм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</si>
  <si>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150 мм +/- 3 мм, Ширина  рабочей  части  1,5 мм,</t>
  </si>
  <si>
    <t>Пинцет  анатомический  200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</si>
  <si>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200 мм +/ - 3 мм, Ширина  рабочей  части  1,5 мм,</t>
  </si>
  <si>
    <t>Пинцет  анатомический  250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</si>
  <si>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250 мм +/- 3 мм, Ширина  рабочей  части  1,5 мм,</t>
  </si>
  <si>
    <t>Пинцет  хирургический  150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</si>
  <si>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150 мм +/- 3 мм,  Ширина  рабочей  части  2,5 мм,</t>
  </si>
  <si>
    <t>Пинцет  хирургический  200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</si>
  <si>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200 мм  +/- 3 мм, Ширина  рабочей  части  2,5 мм.</t>
  </si>
  <si>
    <t>Пинцет  хирургический  250 мм</t>
  </si>
  <si>
    <t>Изделия  из  нержавеющей  стали,  устойчивой  к  циклу  обработки  состоящему  из  дезинфекции,  предстерилизационной  очистки,  воздушной стерилизации.  Длина  250 мм +/- 3 мм, Ширина  рабочей  части  2,5 мм.</t>
  </si>
  <si>
    <t>Презервативы</t>
  </si>
  <si>
    <t>Рентген пленка «Agfa»CP-BU NEW NIF100 18*24</t>
  </si>
  <si>
    <t>CP-BUNEW является синечувствительной ренткгносной пленкой для общей радиологии высокой контрастностью CP-BUNEW сенсибилизирована на длинах волн 370-450нм.что обеспечивает резкость изображения при высокой максимальной оптической плотности размеры 18*24,по 100 листов в пачке</t>
  </si>
  <si>
    <t>Рентген пленка «Agfa»CP-BU NEW NIF100 24*30</t>
  </si>
  <si>
    <t>CP-BUNEW является синечувствительной ренткгносной пленкой для общей радиологии высокой контрастностью CP-BUNEW сенсибилизирована на длинах волн 370-450нм.что обеспечивает резкость изображения при высокой максимальной оптической плотности размеры 24*30 ,по 100 листов в пачке</t>
  </si>
  <si>
    <t>Рентген пленка «Agfa»CP-BU NEW NIF100 30*40</t>
  </si>
  <si>
    <t>CP-BUNEW является синечувствительной ренткгносной пленкой для общей радиологии высокой контрастностью CP-BUNEW сенсибилизирована на длинах волн 370-450нм.что обеспечивает резкость изображения при высокой максимальной оптической плотности размеры 30*40 ,по 100 листов в пачке</t>
  </si>
  <si>
    <t>Рентген пленка «Agfa»CP-BU NEW NIF100 35*43 (ретген каб.+КТ каб.)</t>
  </si>
  <si>
    <t>CP-BUNEW является синечувствительной ренткгносной пленкой для общей радиологии высокой контрастностью CP-BUNEW сенсибилизирована на длинах волн 370-450нм.что обеспечивает резкость изображения при высокой максимальной оптической плотности размеры 24*30 ,по 100 листов в пачке (рентген каб.+КТ каб.)</t>
  </si>
  <si>
    <t>Трубки эндотрахеальная № 6,5</t>
  </si>
  <si>
    <t>Стерильная,предназначена для одноразового использования изготовлена из прозрачного имплантационно-нетоксичного поливинилхлорида рентгеноконтрастная линия встроена в стенку трубки термопластичный материал трубки смягчается под воздействием температуры окружающих тканей дистальный конец трубки оборудован окошком Мерфи трубка снабжена манжетой большого объема низкого давления</t>
  </si>
  <si>
    <t>Трубки эндотрахеальная № 7</t>
  </si>
  <si>
    <t>Трубки эндотрахеальная № 7,5</t>
  </si>
  <si>
    <t>Трубки эндотрахеальная № 8</t>
  </si>
  <si>
    <t>Фиксаторы для эндотрахеальных трубок</t>
  </si>
  <si>
    <t>Фиксатор предназначен для надежного закрепления эндотрахеальной трубки в определенном положении и сведения к минимуму нежелательных движений. Представляет собой фиксирующую повязку с полимерной направляющей, с застежками-липучками. Изготовлен из гипоаллергенноготрехслойного материала: средний слой - вспененный; наружный и внутренний слои - покрытие на основе нейлона. Длинна фиксатора - 70 см; ширина - 2 см; высота - 0,5 см; длинна направляющей - 4 см. Совместим с эндотрахеальными трубками размером 7,0-10,0 мм. Позволяет перемещать трубку из угла в угол рта. Не вызывает кожных реакций. Используется у одного пациента. Не содержит латекса. Упаковка - клинически чистая. Срок годности (срок гарантии): 5 лет от даты изготовления.</t>
  </si>
  <si>
    <t>Шприц-колба выполнена из безопасного прозрачного мед.полимера.Максимальный объем заполнения 200мл.Внутри шприц-колбы расположен конусовидный плунжер темно-синего цвета с резинкой по краю,кот.обеспечивает высокую герметичность и плавный ход внутри шприц-колбы.С наружной стороны плунжера расположен Т-образный замок для фиксации с поршнем инъектора.Носик шприц-колбы Луер прикрыт защитным колпачком темно-синего цвета. Трубка для наполнения QFT для набора контрастного вещества или физиологического раствора-1 шт. Трубка QFT выполнена из полупрозрачного пластика и предназначается для наполнения внутрь шприц-колбы контрастного вещества или физ.р-ра. Тех-хар-ка: Объем шприц-колбы:200мл. Макс.рабочее давление:21 Бар./305 psi.</t>
  </si>
  <si>
    <t>Языкодержатель окончатый</t>
  </si>
  <si>
    <t>редставляет собой хирургический зажим для захватывания, вытягивания и удержания языка при хирургических манипуляциях. Рабочие части, как правило, окончатые - круглые или другой формы. С деликатной насечкой, чтобы эффективно удерживать язык, но не травмировать его. Фиксируется в рабочем положении при помощи зубчатой кремальеры.</t>
  </si>
  <si>
    <t>Комплект оксигенатора для взрослых в комплекте с магистралями</t>
  </si>
  <si>
    <t>Гемоконцентраторы для  взрослых</t>
  </si>
  <si>
    <t>Полисульфоновая мембрана. Волокна, которые не нужно ополаскивать при установке. Площадь поверхности мембраны (м2) - 0,71. Объем (мл) - 58. Молекулярный вес (в Дальтонах) - 65 000. Перепад давления 1(мм. рт. Ст.) - 142. Максимальное трансмембранное давление (мм. рт. Ст.) - 500. Длина (см) - 25,3. Внутренний диаметр - 3,2. Внутренний диаметр волокон (микрон) - 200. Кровь (мм) - 6,35.  Фильтрация (мм) - 6,35</t>
  </si>
  <si>
    <t>Комплект для кровяной кардиоплегии с теплообменником</t>
  </si>
  <si>
    <t xml:space="preserve">Комплект для кровяной кардиоплегии с теплообменником. Соотношение кровь/кристаллоид -4:1. Насосные сегменты из силикона. Линия измерения давления с изолятором манометра. Линия для кристаллоидного р-ра с двумя иглами. из «Мембранный оксигенатор AFFINITY NT с интегрированным CVR и устойчивым к плазме волокном с биопокрытием Trillium , модель 541T»Теплообменник: Объем заполнения -Не более 44 мл. Скорость кровотока -500 мл/мин. Полностью прозрачный корпус. Направление потока -Вход и выход снизу. Материал  теплообменника -Нержавеющая сталь. Встроенный фильтр -Наличие (150 мкм). Клапан сброса давления.Регистрационное название: Набор для кровяной кардиоплегии </t>
  </si>
  <si>
    <t>Внутриаортальный баллонный катетер FiberOptix 30, 40 сс</t>
  </si>
  <si>
    <t>Баллонный катетер, устойчивый к перегибу, сердечник баллона - оптико-волоконный, диаметр баллонного катетера не менее 8 Fr. Наличие датчика давления на кончике катетера с частотой 10000 Гц, объем баллонов 30 или 40 или 50 мл, длина баллонного катетера: 64,3- 69,3 см. Длина мембраны баллона: 230-260 мм., диаметр мембраны баллона: 13,9-15 мм, абразивно устойчивый материал баллона, центральный просвет баллона не менее: .027”, наличие защитного чехла катетера от контаминации длина:  34 см, наличие переходников газовой линии для других типов аппаратов для контрпульсации  длина: 2,2 м., расположение линии пассажа газа в катетере ценрально-осевое. Установочный комплект: Проводники с тефлоновым покрытием: 2 шт., диаметр проводника не менее: 0.25”, шприц  с коннектором Luer-Slip, объем не менее: 60 мл., пункционная игла: 18 Ga, x 6,35 см., армированный интродъюсер: 15 cм., стандартный интродъюсер: 15 cм</t>
  </si>
  <si>
    <t>Гелий медицинский</t>
  </si>
  <si>
    <t>Медицинский гелий в баллоне. Объём гелия – не менее 33литров (при атм.давл). Упаковка – алюминиевый баллон бежевого цвета, конектор закрыт защитным пластиковым колпачком. Степень сжатия в баллоне 34bar (33,56атмосфер). Температура хранения/эксплуатации 18-25С</t>
  </si>
  <si>
    <t>Артериальные канюли по типу ЕОРА  24 Fr (8.0 мм).</t>
  </si>
  <si>
    <t>Канюли артериальные с тонкостенным наконечником, удлиненным, цельнолитым, устойчивым к перегибам корпусом и армированными стенками. Эта конструкция позволяет достичь более высокой скорости потока при минимальной разнице давления. Снабжены отметками глубины введения. Комплектуется ретгенокотрастным шовным кольцом для регулировки глубины введения и интродюссером с дилатирующим наконечником. Коннектор 3/8 (0,95 см) может быть с люер портом и без него. Длина 30,5 см. Размеры: 24 Fr (8.0 мм).</t>
  </si>
  <si>
    <t>Двухступенчатые венозные канюли 36/46,</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</si>
  <si>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36/46 Fr. (12.0/15.3 мм)</t>
  </si>
  <si>
    <t>Двухступенчатые венозные канюли 38</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</si>
  <si>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38</t>
  </si>
  <si>
    <t>Бедренные артериальные канюли 16, 18, 20, 22, 24, 26 фр в комплекте с набором для установки</t>
  </si>
  <si>
    <t xml:space="preserve"> Канюли спроектированы с плавными переходами и обеспечивают удобство введения. Бахромчатая оправа, формирующая наконечник канюли, создает еще более плавный переход между интродьюсером и тонкой стенкой канюли. Достигаются высокие показатели потока с минимальным перепадом давления. Гибкие и устойчивые к перегибам, усиленные стальной обмоткой порты. Подвижное шовное рентгенконтрастное кольцо.  Укороченная зона зажима облегчает соединение с магистралями.
Коннектор 3/8 (0,95 см) с вентилем. Длина 31,8 см. Длина наконечника 18,0 см. Размеры 15 Fr (5,0 мм), 17 Fr (5,7 мм), 19 Fr (6,3 мм), 21 Fr (7,0 мм), 23 Fr (7,7 мм), 25 Fr (8,3 мм). 
</t>
  </si>
  <si>
    <t>Антеградная канюля с дренажной линией или без 4,5; 6,0; 7,8 фр</t>
  </si>
  <si>
    <t>Канюли имеют рентгеноконтрастный наконечник, соединенный с прозрачным корпусом, с отдельной дренажной линией. Дополнительные возможности при использовании данной канюли должны включать: мониторинг давления в корне аорты, дренирование левых отделов сердца. Все канюли должны быть снабжены стальной иглой-интродюсером. Длина 14.0 см. Стандартный наконечник и стандартный интродюсер.  14 ga (7 Fr.), 12 ga (9 Fr.), 16 ga (5 Fr.).</t>
  </si>
  <si>
    <t>VENT катетер для дренажа левого желудочка 18 фр</t>
  </si>
  <si>
    <t>Левожелудочковые дренажи используются для прямого и непрямого дренирования левого желудочка и имеют перфорированный наконечник. Широкий выбор моделей с силиконовым и ПВХ корпусом, с прямым, изгнутым или гибким корпусом, с нанесенными отметками глубины введения. Модели с прямым корпусом поставляются с гибким или жестким проводниковым интродюсером для облегчения постановки и проведения. Все дренажи поставляются с с гладкостенным коннектором 1/4” (0,64 см.).</t>
  </si>
  <si>
    <t>Жесткий коронарный отсос 21 фр</t>
  </si>
  <si>
    <t>Отсос для кардиотомной крови имеет удобную рукоятку. Рукоятка сделана из гибкой нержавеющей стали, которая может гнуться в соответствии с пожеланиями хирурга. Отсос имеет желобоватый наконечник, для улучшения всасывания и уменьшения травматизации ткани. Отсос имеет ступенчатый переходник 1/4” (0.64 см). Длина 33.0 см. Размер: 16 Fr. (5.3 мм) - диаметр трубки 20 Fr. (6.7 мм) - диаметр наконечника.</t>
  </si>
  <si>
    <t>Аортальный искусственный клапан сердца, размер  23,    мм.</t>
  </si>
  <si>
    <t>Аортальный искусственный клапан сердца, размер   25,   мм.</t>
  </si>
  <si>
    <t>Митральный искусственный клапан сердца, размер  25, 27, 29,   мм.</t>
  </si>
  <si>
    <t>Протез кондуит № 26, 28, 30, 32, 34 с икусственным клапаном сердца - 21, 23, 25, 27, 29</t>
  </si>
  <si>
    <t xml:space="preserve">Cердечный клапан с открытой системой крепления створок  - аортальный представляет собой вращающийся, двухстворчатый, низкорасположенный, искусственный сердечный клапан, однократного применения, стерильный. Отверстие изготовлено из 100% пиролитического углерода, а створки - из пиролитического углерода, полностью покрытого графитовой основой, пропитанной 20% вольфрамом. Сшивающая манжета изготовлена из титанового или кобальтового хрома, и полиэстерного материала. Сшивающая манжета клапана сделана из двойного полиэстерного велюра. На манжете имеются маркеры (три на аортальной манжете с интервалами 120 градусов). Размеры: 21-33. Диаметр тканевого кольца – 21.5, 23.5, 27.5, 29.5, 31.5, 33.5 мм. Диаметр внутреннего отверстия – 16.8, 18.8, 20.8, 22.8, 24.8, 26.8, мм.  Площадь внутреннего отверстия – 2.02, 2.56, 3.17, 3.84, 4.59, 5.35 см2. Кондуит высокой порозности, представляет собой полиэстер двойного плетения, импрегнированный коллагеном Внутренний диаметр кондуита 24, 26, 28, 30, 32, 34 мм. Комплектуется ротатором. Длина кондуита 12 см. </t>
  </si>
  <si>
    <t>Биологический  протез клапана сердца, митральный размер 25, 27</t>
  </si>
  <si>
    <t xml:space="preserve">Биопротез из свиной ткани  состоит из свиных клапанов, которые были сохранены в устойчивом глютаральдегиде, установлены двухступенчатым процессом, и затем соответствующе приспособлены  к гибкому ацетильному полимеру стентов
каркас-ацеталь-гомополимер, покрытый полиэстерной тканью, рентгеноконтрсатное кольцо и маркеры стоек каркаса. Обработка тканей:сурфактант-натрия додецил сульфат.
Дугообразное шовное кольцо полностью повторяет анатомию нативного фиброзного кольца и располагается вровень с краем каркаса клапана.
Система имплантации CINCH II со встроенным храповым механизмом (механизм одностороннего вращения) позволяет “складывать” стойки каркаса для облегчения имплантации, завязывания узлов за стойками каркаса,  предотвращает образование петель вокруг стоек каркаса клапана.
размер калпана наружний диаметр каркаса 25.0 мм, 27.0 мм, 29.0 мм, 31,0 мм, 33.00 мм     внутренний даметр каркаса 22,5  мм, 24,0 мм, 26,0 мм, 28,0 мм, 30.0 мм   диаметр шовного кольца 33 мм, 35 мм, 38 мм,  41 мм, 43 мм, высота клапана 18,0 19,0, 20,5, 22,0, 23,0 мм желудочковая  протрузия  13,5, 14,0, 15,5 , 17,0, 17,5 мм
</t>
  </si>
  <si>
    <t>Стент из нержавеющей стали, баллонорасширяемыйматричный. Монтированный на системе доставки, совместимой с 6/7 Frинтродьюсер и 0.035” проводником. Танталовые маркеры на каждом конце стента. Профиль - 0.079". Рабочая длина катетера 80 или 135 см. Нормальное давление в баллоне - 8 атм., максимальное - 12 атм. Диаметр стента 5; 6; 7; 8; 9; 10. Длина: 17, 27, 37, 57 мм</t>
  </si>
  <si>
    <t>Микрокатетердвижимый по проводнику. Проксимальный конец катетера имеет стандартный люеровский адаптер облегченного присоединения аксессуаров. Катетер имеет полужесткий проксимальный сегмент и 12 переходов жесткости по всей длине для облегчения управления. Имеет одинарные или двойные маркеры. Катетер имеет несколько слоев: тефлоновый стержень, нитиноловый каркас, покрытие Pebax, нейлоновая оболочка. Предназначен для доставки спиралей, рентгенконтрасных веществ и других терапевтических агентов. Полностью совместим с ДМСО. Длина 150 см. Крутящий момент 1:1. Внутренний диаметр проксимального конца и дистального конца не более 0.017". Внешний диаметр проксимального конца не более 2.1F, внешний диаметр дистального конца не более 1.7F. Совместим с проводником 0.014" и интродьюсером 5F. Давление разрыва - 600 psi. Размеры по заказу конечного получателя.</t>
  </si>
  <si>
    <t>Стент-система для бедренных и подколенных артерий на 0,018 проводнике, длинной от 20 до 170 мм.</t>
  </si>
  <si>
    <t>Система самораскрывающегося нитиноловогостента для периферических сосудов с рабочей длиной системы 90 и 135 см. Материал стента: нитинол.  Материал пассивного протективного покрытия стента - аморфный карбид кремния – необходим для ускоренной эндотелизации и уменьшения агрегации тромбоцитов, а также снижения диффузии ионов металлов в окружающие ткани (обязательное наличие). Толщина элементов каркаса стента: не более 140 мкм. Ширина элементов каркаса стента не более 85 мкм. Дизайн стента по типу пик-впадина для предотвращения эффекта «рыбьей чешуи».  Маркеры стента: 6 золотых маркеров на каждых концах стента. Тип катетера OTW (по проводнику). Рекомендуемый диаметр проводника 0,018". Наличие механизма раскрытия стента в виде «пистолетной» рукоятки для удобства раскрытия одной рукой. Минимальный диаметр рекомендуемогоинтродьюсера 4F. Диаметр шафта не более 3,6F. Наличие гидрофобного покрытия шафта. Размеры: диаметр стента 4,0; 5,0; 6,0;7,0 мм.  Варианты длин стента: 20; 30; 40; 60; 80; 100; 120; 150; 170 мм. Размеры по заказу конечного получателя</t>
  </si>
  <si>
    <t>Прозрачныймикрокатетер с отверстием на дистальном конце, движимый по проводнику 0.014", 0.018"или 0.035". Проксимальный конец имеет стандартный люеровский адаптер для облегченного присоединения аксессуаров. Катетер предназначен для прохождения тотальных хронических окклюзий. Катетер имеет 3 маркера, размещенные между слоями катетера. Катетер имеет 2 слоя: поверхностный: выполнен из особо прочного материала и имеет гидрофильное покрытие на дистальном конце, на протяжение 40см; внутренний слой гидрофильный, выполнен из полиэтилена. Катетер имеет конусный кончик. Маркеры расположены: первый маркер на расстоянии 2.5 мм от кончика, последующие на расстоянии 15 мм друг от друга (для 0.014" и 0.018"), и на расстоянии 50 мм (для 0.035"). Маркеры имеют увеличенную на 50% длину. Ручка формы "гуппи". Дистальный профиль: для 0.014" - 2F; 0.018" - 2.2F; 0.035" - 3.8F. Проксимальный профиль: 0.014" - 3.0 F; 0.018" - 3.4 F; 0.035" - 4.8F.  Длина 65, 90, 135 или 150 см. Размеры по заказу конечного получателя</t>
  </si>
  <si>
    <t>Сосудистый протез POLYMAILLE Extra Thin линейный армированный</t>
  </si>
  <si>
    <t>Армированный сосудистый протез. Материал – Дакрон (полиэстер). Вязаная структура протеза основывается на двухгребёночном основовязаном переплетении. Биологическая инертность. Толщина стенки - 0.32 мм. Сопротивление при проколе стенки составляет не более 1.8 Ньютон, высокая эластичность. Технология геликоидального армирования (SHR). Прочность материала - устойчивый к долговременной нагрузке на растяжение. Отсутствие разволокнения стенки при рассечении. Тромборезистентность. Специальное покрытие протеза коллагеном 1 типа, обеспечивает минимальную (нулевую) проницаемость для достижения минимальной кровопотери и устранения необходимости предварительного пропитывания имплантата кровью. Не содержит канцерогенных веществ: формальдегида, глютаральдегида, карбодиимида. Отсутствие кровотечения из проколов протеза. Низкая вероятность формирования аневризмы в зоне анастомозов. Совместимость с различным шовным материалом. Внутренний диаметр (мм): 6, 7, 8, 10 ; длина (см): 70/20, 70/40 см</t>
  </si>
  <si>
    <t>Веноэкстракторы, набор</t>
  </si>
  <si>
    <t>Набор веноэкстрактора: - 2 тросика длина (см) 120  - 8 олив диаметром (мм): 7.8-9.5-11-12.8;  - 2 ручки  стерильный, однократного применения</t>
  </si>
  <si>
    <t>Набор для проведения кардиоваскулярных процедур с принадлежностями</t>
  </si>
  <si>
    <t>1 Держатель трубок/ шнуров 2,5х30 см, с 2 отверстиями – 1шт;     2  Покрытие для стола 190X210см, усиленное, материал - полиэтилен толщиной не менее 75 микрон, в центральной части - впитывающая зона размером 85х240cм – нетканый материал (вискоза) плотностью не менее 40 г/м2. Материал простыни не должен иметь дефектов, соединение частей полотна герметичное, без использования швейной прострочки. На изделии должна быть маркировка правильного расположения во время накрытия -1шт.;        3 Послеоперационная повязка, размер 9х35см, дышащая, самоклеящаяся, впитывающая – 1шт.;             4 Клейкая лента, фиксирующая9х49см – 1;      5 Простыня одноразовая, 100х100см, с клейким краем, материал трехслойный: 1 слой – нетканый впитывающий материал плотностью не менее 23 г/м2, с высокой абсорбирующей способностью (не менее 2,4 мл/дм2); 2 слой - полиэтилен толщиной не менее 40 микрон; 3 слой – впитывающий слой комфорта пациента. Клейкий край - тонко нанесенный непосредственно на материал адгезивный расплав (не двухсторонний скотч) шириной не менее 5 см, покрытый защитной полоской из силиконизированной бумаги, препятствующей высыханию адгезивного вещества. По краям клейкого края находятся участки размером 3±0,2 см, свободные от адгезива, позволяющие избежать прилипания перчаток к клейкому краю при работе с бельём - 8шт.;      6 Покрытие для стоп – 2шт;    7   Кардиохирургическая простыня, взрослая кардиоваскулярная 200/300х345см, с 3-мя зонами оперативного вмешательства - 32х40см в области грудной клетки и 2 по 17х107см вдоль передней поверхности ног со встроенными инцизионными плёнками, Т-образной формы с расширенным головным концом из 2х-слойного материала: 1 слой - нетканый впитывающий материал плотностью не менее 23 г/м2; 2 слой - полиэтилен толщиной не менее 40 микрон, материал верхней трети простыни должен иметь слой комфорта пациента. Простыня должна иметь 3 области оперативного вмешательства в виде отверстий со встроенной инцизионной плёнкой: 1 отверстие в области грудной клетки размером 32х40 ± 2 см и 2 отверстия в области передней поверхности нижних конечностей размером 17х107± 2 см., находящихся на расстоянии 10 ± 1 см друг от друга. Между отверстиями в области передней поверхности нижних конечностей должна быть дополнительная складка основного материала простыни шириной 20 ± 2 см, обеспечивающая свободу движений при манипуляциях с конечностями. Инцизионная плёнка - прозрачная полиуретановая мембрана толщиной не менее 30мкр, покрытая адгезивом. Дополнительная накладка из нетканого материала более высокой плотности (не менее 50 г/м2) и впитывающей способности (не менее 5,7мл/дм2) для усиления зоны вокруг отверстия в области грудной клетки – 1шт.;8 Мешок/Карман для сбора жидкости или отходов 40х35см, из плотного полиэтилена, с адгезивной полосой в 6см, покрытой защитной полоской из силиконизированной бумаги, препятствующей высыханию адгезивного вещества, сила адгезии должна позволять размещение в мешке не менее 1 кг веса - 1шт.;9 Перчатки хирургические Biogel модификации, № 6,5, Перчатки неопудренные из латекса светло-бежевого цвета. Анатомическая форма перчаток повторяет форму кисти со слегка согнутыми пальцами и противостоящим большим пальцем, - для снижения нагрузки на кисть. Внутреннее покрытие перчаток - полимерный слой - облегчает надевание на сухие и влажные руки и имеет нейтральный состав без смягчителей, увлажнителей и других косметических добавок. Толщина одного слоя перчаток на уровне манжеты – 0,210 мм, на уровне середины ладони – 0,260 мм, на уровне кончиков пальцев – 0,270 мм. Края манжет снабжены укрепляющим валиком. Длина перчатки с манжетой 290мм. Прочность на разрыв после производства 18H. Полная непроницаемость для вирусов. AQL (приемлемый уровень качества) 0,65 после упаковки перчаток. Общее содержание экстрагируемых протеинов &lt;30 мг/г. Содержание эндотоксинов &lt;0,5 энд.ед/мл. Индивидуальная маркировка каждой перчатки на манжете в структуре латекса (маркировка в структуре латекса служит для защиты от стирания и деформации надписи): название, размер, правая, левая рука, номер лота (для отслеживания партии в случае обнаружения дефектов и возникновения претензий). Для асептического надевания перчатки размещены в упаковке в расправленном виде без сложения, край манжеты вывернут – 1пара;                                         10 Перчатки хирургические, Biogel модификации № 7,5, неопудренные из латекса светло-бежевого цвета. Анатомическая форма перчаток повторяет форму кисти со слегка согнутыми пальцами и противостоящим большим пальцем, - для снижения нагрузки на кисть. Внутреннее покрытие перчаток - полимерный слой - облегчает надевание на сухие и влажные руки и имеет нейтральный состав без смягчителей, увлажнителей и других косметических добавок. Толщина одного слоя перчаток на уровне манжеты – 0,210 мм, на уровне середины ладони – 0,260 мм, на уровне кончиков пальцев – 0,270 мм. Края манжет снабжены укрепляющим валиком. Длина перчатки с манжетой 295мм. Прочность на разрыв после производства 18H. Полная непроницаемость для вирусов. AQL (приемлемый уровень качества) 0,65 после упаковки перчаток. Общее содержание экстрагируемых протеинов &lt;30 мг/г. Содержание эндотоксинов &lt;0,5 энд.ед/мл. Индивидуальная маркировка каждой перчатки на манжете в структуре латекса (маркировка в структуре латекса служит для защиты от стирания и деформации надписи): название, размер, правая, левая рука, номер лота (для отслеживания партии в случае обнаружения дефектов и возникновения претензий). Для асептического надевания перчатки размещены в упаковке в расправленном виде без сложения, край манжеты вывернут – 4пары.                                         11 Перчатки хирургические Biogel модификации, № 8,0, Перчатки неопудренные из латекса светло-бежевого цвета. Анатомическая форма перчаток повторяет форму кисти со слегка согнутыми пальцами и противостоящим большим пальцем, - для снижения нагрузки на кисть. Внутреннее покрытие перчаток - полимерный слой - облегчает надевание на сухие и влажные руки и имеет нейтральный состав без смягчителей, увлажнителей и других косметических добавок. Толщина одного слоя перчаток на уровне манжеты – 0,210 мм, на уровне середины ладони – 0,260 мм, на уровне кончиков пальцев – 0,270 мм. Края манжет снабжены укрепляющим валиком. Длина перчатки с манжетой 290мм. Прочность на разрыв после производства 18H. Полная непроницаемость для вирусов. AQL (приемлемый уровень качества) 0,65 после упаковки перчаток. Общее содержание экстрагируемых протеинов &lt;30 мг/г. Содержание эндотоксинов &lt;0,5 энд.ед/мл. Индивидуальная маркировка каждой перчатки на манжете в структуре латекса (маркировка в структуре латекса служит для защиты от стирания и деформации надписи): название, размер, правая, левая рука, номер лота (для отслеживания партии в случае обнаружения дефектов и возникновения претензий). Для асептического надевания перчатки размещены в упаковке в расправленном виде без сложения, край манжеты вывернут – 2пара;                                           12 Катетер торакальный прямой ,32СН, из ПВХ (поливинилхлорида) с рентгенконтрастной полосой, длина 51см. Проксимальный конец снабжен 6 отверстиями – 1шт.;          13 Катетер торакальный угловой 28 СН, из ПВХ (поливинилхлорида) с рентгенконтрастной полосой, длина 51см. Проксимальный конец снабжен 6 отверстиями – 1шт.;     14 Карандаш для диатермии, лезвие, шнур 320см Карандаш для диатермии: с лезвием в форме шпателя, с двумя кнопками (или клавиша): для коагуляции синяя, для сечения желтая, одноразовый, длина кабеля 320см. Разъем шнура питания Valleylab (трезубец) – 1шт.;                                     15 Ёмкость для дренажа2300мл, для дренирования торакальной полости, дренажная система 2300мл, двухкамерная, имеет устойчивую к перегибам удлинительную трубку с конусовидным коннектором на конце. Система оснащена ручками для крепления и поворотной подставкой для устойчивого положения на полу - 1шт.;                                                                                     16 Мочеприёмник, объёмом 2л, градуированный, наличие часового урометра и сливного клапана – 1шт.;                      17 Салфетки тканевые, размером 45х45см, синие, с обработанным краем, сделано из 100% хлопка – 2шт.;           18 Аспирационная трубка из плотного, ребристого ПВХ, без риска скручивания и перегибания, 25Ch/ ID16Ch, соединение F/F, конусовидное на обеих концах трубки, длина 3,5m – 1шт.;                                                                                          19 Аспирационная трубка, 25СН 3,5м, конус/прямой , трубка из плотного, ребристого ПВХ, без риска скручивания и перегибания, 25Ch/ ID16Ch, соединение F/С, конусовидное на одном конце трубки, длина 3,5m – 1шт.                                 20 Силиконовый катетер Фолея, 2х ходовой,14CH B5-15мл c температурным сенсором, два коннектора: конусовидный для соединения с мочеприемником и Люер Лок для блокировки катетера балоном в 5-15мл. – 1шт.;                       21 Покрытие для стола 140х100cм, усиленное, материал - полиэтилен толщиной не менее 75 микрон, в центральной части - впитывающая зона размером 85х90cм – нетканый материал (вискоза) плотностью не менее 40 г/м2. Материал простыни не должен иметь дефектов, соединение частей полотна герметичное, без использования швейной прострочки. На изделии должна быть маркировка правильного расположения во время накрытия -1шт.;                 22 Хирургический халат р-р L , стандартной защиты (для м/с) Халат не усиленный стерильный из водоотталкивающего нетканого SMS материала (полипропилен, плотность не менее 35 г/м2) с водонепроницаемыми вставками на передней поверхности и в рукавах до уровня локтя. Халат должен иметь: Т-образный раскрой с удлиненными рукавами, удлиненную застежку горловины халата типа «велкро» (на липучке). Халат должен быть сложен особым образом для удобства асептического надевания без дополнительной помощи стерильного персонала. Должен иметь мягкие трикотажные манжеты. Система завязок должна обеспечивать стерильность спины. Водонепроницаемая вставка передней части халата должна быть из микропористой пленки толщиной не менее 35мкр, размером не менее 40х70 см. Дополнительная защита рукавов длиной не менее 32см, помимо полиэтиленовой пленки должна иметь внутренний слой комфорта из мягкого впитывающего нетканого материала (вискоза/полиэстер) плотностью не менее 30 г/м2. Защита рукавов должна крепиться к основному материалу герметично, без использования швейной строчки. Шов рукава должен располагаться по верхнему краю рукава. Размеры: длина халата 125 ± 5 см. Длина рукава от 57 ± 1 см. Проем рукава 25 ± 1 см. Полуобхват груди 67 ± 1 см -3шт.;                                                                                      23 Халат хирургический ХL-L, усиленный стерильный из водоотталкивающего нетканого SMS материала (полипропилен, плотность не менее 35 г/м2) с водонепроницаемыми вставками на передней поверхности и в рукавах до уровня локтя. Халат должен иметь: Т-образный раскрой с удлиненными рукавами, удлиненную застежку горловины халата типа «велкро» (на липучке). Халат должен быть сложен особым образом для удобства асептического надевания без дополнительной помощи стерильного персонала. Должен иметь мягкие трикотажные манжеты. Система завязок должна обеспечивать стерильность спины. Водонепроницаемая вставка передней части халата должна быть из микропористой пленки толщиной не менее 35мкр, размером не менее 40х70 см. Дополнительная защита рукавов длиной не менее 32 см, помимо полиэтиленовой пленки должна иметь внутренний слой комфорта из мягкого впитывающего нетканого материала (вискоза/полиэстер) плотностью не менее 30 г/м2. Защита рукавов должна крепиться к основному материалу герметично, без использования швейной строчки. Шов рукава должен располагаться по верхнему краю рукава. Размеры: длина халата 128 ± 5 см. Длина рукава от 58 ± 1 см. Проем рукава 27 ± 1 см. Полуобхват груди 75 ± 1 см.- 3шт.                                                                                   24 Маркер, стерильный, кожный, фиолетовый -1;                      25 Покрытие для стола Майо, должно иметь форму мешка с отворотом по краю верхней (рабочей) стороны для размещения рук при надевании покрытия на стол. Размер 79x145 ± 5 cм, наличие слоя впитывания на внешней поверхности рабочей стороны покрытия. Размер впитывающей зоны не менее 65х85 см. Материал впитывающей зоны – 2х-слойный: 1 слой – полиэтилен толщиной не менее 50 микрон, 2 слой - нетканая ламинированная вискоза плотностью не менее 40 г/м2. Материал мешка - полиэтилен толщиной не менее 80 микрон. Материал покрытия не должен иметь дефектов, соединение частей полотна герметичное, без использования швейной прострочки. Складка покрытия должна позволять осуществить быстрое стерильное накрытие стола усилиями одного человека. На изделии должна быть маркировка правильного расположения рук и покрытия в виде простых и понятных пиктограмм- 1шт.;                                                     25 Покрытие для стола Майо, должно иметь форму мешка с отворотом по краю верхней (рабочей) стороны для размещения рук при надевании покрытия на стол. Размер 79x145 ± 5 cм, наличие слоя впитывания на внешней поверхности рабочей стороны покрытия. Размер впитывающей зоны не менее 65х85 см. Материал впитывающей зоны – 2х-слойный: 1 слой – полиэтилен толщиной не менее 50 микрон, 2 слой - нетканая ламинированная вискоза плотностью не менее 40 г/м2. Материал мешка - полиэтилен толщиной не менее 80 микрон. Материал покрытия не должен иметь дефектов, соединение частей полотна герметичное, без использования швейной прострочки. Складка покрытия должна позволять осуществить быстрое стерильное накрытие стола усилиями  26 Салфетки марлевые, размером 45х45см 4-слойные из 13-нитной марли с низким ворсоотделением. Должны быть снабжены петлёй и рентгено-контрастной нитью (ПП/ВаSO4) темного цвета. Впитывающая емкость с водой – не менее 7 мл/г. Салфетки должны быть разделены на сеты (связаны нитью или шнурком) по 5 штук для удобства подсчёта – 10шт.;    одного человека. На изделии должна быть маркировка правильного расположения рук и покрытия в виде простых и понятных пиктограмм- 1шт.;26 Салфетки марлевые, размером 45х45см 4-слойные из 13-нитной марли с низким ворсоотделением. Должны быть снабжены петлёй и рентгено-контрастной нитью (ПП/ВаSO4) темного цвета. Впитывающая емкость с водой – не менее 7 мл/г. Салфетки должны быть разделены на сеты (связаны нитью или шнурком) по 5 штук для удобства подсчёта – 10шт.;26 Салфетки марлевые, размером 45х45см 4-слойные из 13-нитной марли с низким ворсоотделением. Должны быть снабжены петлёй и рентгено-контрастной нитью (ПП/ВаSO4) темного цвета. Впитывающая емкость с водой – не менее 7 мл/г. Салфетки должны быть разделены на сеты (связаны нитью или шнурком) по 5 штук для удобства подсчёта – 10шт.;</t>
  </si>
  <si>
    <t>Интракоронарный шунт</t>
  </si>
  <si>
    <t>Для сохранения коронарного кровотока при наложении анастомоза. Утолщенные кончики, мягкая силиконовая конструкция, линия сгиба посредине, рентгеноконтрастность, прозрачность. Размер 1,00; 1,25; 1,50; 1,75; 2,00; 2,25; 2,50; Страна Завод производитель: Medtronic Inc.происхождение: Соединенные Штаты АмерикиРегистрационное наименование: Интракоронарные шунты 1,0 мм-3,0 мм из "Мембранный оксигенатор Affinity NT с интегрированным CVR и устойчивым к плазме волокном с биопокрытием Trillium, модель 541Т"</t>
  </si>
  <si>
    <t>Стабилизатор миокарда Octopus Evolution</t>
  </si>
  <si>
    <t>Стабилизатор миокарда для операции на работающем сердце.Стабилизатор тканей миокарда. Возможность регулировать изгиб ножек стабилизатора по кривизне контура сердца.  Уникальный механизм для раздвигания тканей облегчает доступ к месту анастомоза. Уникальная подвижность тела стабилизатора наряду с жесткостью фиксации, позволяет расположить его без помех для деятельности хирурга.Низкопрофильная конструкция лапок с присосками и тела стабилизатора обеспечивают максимальную визуализацию операционного поля. Используемый в конструкции принцип истинно вакуумной стабилизации тканей, позволяет обеспечить доступ к любому сосуду на любой поверхности сердца. Прозрачные, низкопрофильные лапки присосок улучшают видимость в месте анастомоза, а их гибкость обеспечивает надежность фиксации в любом месте поверхности сердца. Стабилизатор можно закрепить на любом стернальном ранорасширителе. Прибор разового использования.Регистрационное наименование: Стабилизатор тканей миокарда Octopus Evolution.</t>
  </si>
  <si>
    <t xml:space="preserve">Аортальный выкусыватель </t>
  </si>
  <si>
    <t>Для получения отверстий в стенке аорты для проксимального анастомоза, острые режущие кромки для получения ровных краев отверстия, конический наконечник для легкого введения, два варианта длины ручки (стандарт и удлиненная). Размер 3,0 мм - 4,0 мм.Регистрационное название товара:  Перфоратор корня аорты (выкусыватель) 2,5мм – 6мм из «Мембранный оксигенатор AFFINITY NT с интегрированным CVR и устойчивым к плазме волокном с биопокрытием Trillium , модель 541T»</t>
  </si>
  <si>
    <t>Предсердный монополряный электрод для временной кардиостимуляции</t>
  </si>
  <si>
    <t xml:space="preserve">Электроды для временной кардиостимуляции (ЭВК) Длина стернальной иглы – 88 мм Диаметр миокардиальнорй иглы- 0,61 мм Площадь Электрода – 8 мм2 Диаметр Электрода – 0,8 Общая длина проводника – 525 мм Электрическое чувствительности и навязки Спиральная часть для фиксации электрода в ткани миокарда без использования дополнительных швов 12 электродов  в упаковке Электроды покрыты защитной оболочкой в области контактов.
</t>
  </si>
  <si>
    <t>Стальная проволока -7</t>
  </si>
  <si>
    <t>тип ,цвет : монофиламент , стальной , титановый .  Састав : нержавеющая сталь , высокочистый титан   .  Рассасывание  : не рассаывается .  Разметры : USP 4/0 -USP 7    Аналоги : Stainless steel (стальная проволока ).  Поставка :С1 или 2 атравматическими  иглами в групповой упаковке по 12штук . Для кардиологии ( USP 4/0 -USP 7)- с одной атравматической  иглой , в наборе по 4 шт .  (4х45) ,  в групповой  упаковке 12 наворов.</t>
  </si>
  <si>
    <t>ШОВНЫЕ</t>
  </si>
  <si>
    <t>Синтетический  рассасывающийся  шовный  материал,  изготовленный  из  сополимера,  который  на  90%  состоит  из   гликолида  и  на  10%  L –лактида  и  стеарата  кальция.  Нить  окрашена  фиолетовым  цветом.  Предназначен  для  общего  использования  при  соединении  мягких  тканей.  Шовный  материал  подвергается  последующей  инкапсуляции.  Нарастающая  потеря  прочности  на  растяжение  и  окончательное  рассасывание  происходит  посредством  гидролиза.   Первоначальная  прочность  к  разрыву  теряется  к  14  дню  75%,  21  день – 50%,  28  дней  - 25%.  Полное рассасывание  шовного  материала  наступает  через  56-70  дней. Размер  нити  USP  0,  длина  нити  40 см,  игла  колющая  Таперпоинт  СТ,  постоянно  закреплена  с  нитью.  Длина   иглы   70 мм,  изогнутая  в  ½  окружности.</t>
  </si>
  <si>
    <t xml:space="preserve">Нить хирургическая  Капрон  белая    не  рассасывающаяся № 4 </t>
  </si>
  <si>
    <t>Нить  хирургическая  синтетическая  не  рассасывающаяся,  изготовленная  из  материала  «Полиамид».  Размер  нити  1,  длина  нити  75 см,  игла  колющая  атравматическая  40 мм.</t>
  </si>
  <si>
    <t xml:space="preserve">Нить хирургическая  Капрон  белая    не  рассасывающаяся   № 5 </t>
  </si>
  <si>
    <t>Нить  хирургическая  синтетическая  не  рассасывающаяся,  изготовленная  из  материала  «Полиамид».  Размер  нити  2,  длина  нити  75 см,  игла  колющая  атравматическая  45 мм.</t>
  </si>
  <si>
    <t>Моноволоконный  синтетический  не  рассасывающийся  стерильный  хирургический  шовный  материал,  выполненный  из  кристаллического  полипропилена  окрашенный  в  синий  цвет.  Крепится   к  иглам  из  нержавеющей  стали.  Предназначен  для  общего  соединения  тканей    или  лигирования  в сердечно – сосудистой,  глазной  и  нейрохирургии.   Размер  нити  4/0,  длина  нити  90 см,   игла  двойная  колющая  ТАПЕРПОИНТ,  длиной  20 мм,  изогнутая  в  ½  окружности.  Код  в  каталоге  W8761</t>
  </si>
  <si>
    <t>Пролен  4/0 90 см х 22 мм</t>
  </si>
  <si>
    <t>Моноволоконный  синтетический  не  рассасывающийся  стерильный  хирургический  шовный  материал,  выполненный  из  кристаллического  полипропилена  окрашенный  в  синий  цвет.  Крепится   к  иглам  из  нержавеющей  стали.  Предназначен  для  общего  соединения  тканей    или  лигирования  в сердечно – сосудистой,  глазной  и  нейрохирургии.   Размер  нити  4/0,  длина  нити  90 см,   игла  двойная  колющая  ТАПЕРПОИНТ,  длиной  22 мм,  изогнутая  в  ½  окружности.  Код  в  каталоге  W8761</t>
  </si>
  <si>
    <t>Пролен  3/0 75 см х 22 мм</t>
  </si>
  <si>
    <t xml:space="preserve">Моноволоконный  синтетический  не  рассасывающийся  стерильный  хирургический  шовный  материал,  выполненный  из  кристаллического  полипропилена  окрашенный  в  синий  цвет.  Крепится   к  иглам  из  нержавеющей  стали.  Предназначен  для  общего  соединения  тканей    или  лигирования  в сердечно – сосудистой,  глазной  и  нейрохирургии.   Размер  нити  3/0,  длина  нити  75 см,   игла  двойная  колющая  ТАПЕРПОИНТ,  длиной  22 мм,  изогнутая  в  ½  окружности.  </t>
  </si>
  <si>
    <t>Не  рассасывающийся  шовный  материал  для  хирургических  операций.  Размер  нити  5/0,  длина  нити  75 см,  колющая     игла  12  мм.</t>
  </si>
  <si>
    <t>Пролен  7/0 75 см х10 мм</t>
  </si>
  <si>
    <t>Не  рассасывающийся  шовный  материал  для  хирургических  операций.  Размер  нити  7/0,  длина  нити  75  см,  колющая     игла   10 мм.</t>
  </si>
  <si>
    <t>Пролен  8/0 75 см х8 мм</t>
  </si>
  <si>
    <t>Не  рассасывающийся  шовный  материал  для  хирургических  операций.  Размер  нити  8/0,  длина  нити  75  см,  колющая     игла   3 мм.</t>
  </si>
  <si>
    <t xml:space="preserve">этибонд 2,0  (90см*26мм) </t>
  </si>
  <si>
    <t>ЭТИБОНД нерассасывающийся плетеный синтетический шовник. Изготавливается из полиэтилентерефталата и этиленгликоля. Нити Этибонд могут быть использованы в нейрохирургии, сердечнососудистой хирургии, офтальмохирургии и других областях медицины. Размер  ОПИСАНИЕ:  2/0, 90 см, зеленый. ИГЛА: Кол. 26 мм х 2, 1/2</t>
  </si>
  <si>
    <t>ЭТИБОНД Эксел 2/0, 90 см, зеленый + прокладки 6х3х1.5мм х 26 мм</t>
  </si>
  <si>
    <t>ЭТИБОНД нерассасывающийся плетеный синтетический шовник. Изготавливается из полиэтилентерефталата и этиленгликоля. Нити Этибонд могут быть использованы в нейрохирургии, сердечнососудистой хирургии, офтальмохирургии и других областях медицины. Размер  ОПИСАНИЕ:  2/0, 90 см, зеленый + прокладки 6х3х1.5мм. ИГЛА: Кол. 26 мм х 2, 1/2</t>
  </si>
  <si>
    <t>ЭТИБОНД Эксел 2,0  180 см, зеленый</t>
  </si>
  <si>
    <t xml:space="preserve">ЭТИБОНД нерассасывающийся плетеный синтетический шовник. Изготавливается из полиэтилентерефталата и этиленгликоля. Нити Этибонд могут быть использованы в нейрохирургии, сердечнососудистой хирургии, офтальмохирургии и других областях медицины. Размер  ОПИСАНИЕ:  2/0, 180 см, зеленый </t>
  </si>
  <si>
    <t>ЭТИБОНД Эксел 3/0, 75 см, белый Кол.-реж. 17 мм х 2, 3/8</t>
  </si>
  <si>
    <t>ЭТИБОНД нерассасывающийся плетеный синтетический шовник. Изготавливается из полиэтилентерефталата и этиленгликоля. Нити Этибонд могут быть использованы в нейрохирургии, сердечнососудистой хирургии, офтальмохирургии и других областях медицины. Размер  ОПИСАНИЕ:  3/0, 75 см, белый . ИГЛА: Кол.-реж. 17 мм х 2, 3/8</t>
  </si>
  <si>
    <t>Электрод д/радиочастотный абляции</t>
  </si>
  <si>
    <t xml:space="preserve">Биполярный электрод для хирургической абляции (Cardioblate ВР2)
Тип электрода – орошаемый. Тип зажима -  с фиксацией. Давление зажима на ткани в закрытом положении - не более 30 psi. Активные бранши - 7 см  гибкие бранши. Возможность изменения формы браншей в зависимости от необходимой кривизны Возможность  ротации браншей электрода. Конструкция  электрода – сплошной. Аблация ткани  на всем протяжении электрода - отсутствие «мертвых» пространств. Материал электрода - пористый полимер. Возможность орошения электрода на всем его протяжении. Принцип определения трансмуральности. Определение сопротивления (импеданса) ткани. Измерение сопротивления ткани - 5 000 000 измерений в секунду.  Измерение мощности применяемой энергии - 20 000 измерений в секунду. Автоматический подбор мощности в зависимости от сопротивления тканей.  Соединительный кабель - 305 см. Трубка орошения - 305 см. Возможность применения при эндоскопических  вмешательствах.
</t>
  </si>
  <si>
    <t xml:space="preserve">Оксигенатор ЭКМО для взрослых Hilite 7000LT
</t>
  </si>
  <si>
    <t xml:space="preserve">Тип оксигенатора - Мембранный, половолоконный. Форма оксигенатора - основанная на теле вращения. Полые волокна - Микропористый полипропилен внутренний/наружный диаметр  280/380 мкм. Площадь газообмена(м.кв.) - не менее 1,9. Циркуляция крови - вертикальная. Объем заполнения - не менее 275 мл. Скорость кровотока - 1-7 л/мин. Сопротивление кровотоку при 6 л/мин - не более 150 мм рт.ст. Порты входа и выхода - 3/8”. Порт кардиоплегический - резьбовый коннектор DIN EN 1283. Порт рециркуляции - резьбовый коннектор DIN EN 1283. Теплообменник оксигенатора - интегрированный. Эффективность теплообмена при 6 л/мин - не более 0,63. Материал - полиэстер. Тип материала - полые волокна. Площадь теплообмена (м.кв.) - не менее 0,45. Наличие системы безопасности. полностью прозрачный корпус, доступность осмотра со всех сторон. Наличие дренажа воздуха из венозной камеры оксигенатора. Наличие дренажа воздуха из артериальной камеры оксигенатора. Количество шунтов оксигенатора - не менее 5. Покрытие - Реопарин. </t>
  </si>
  <si>
    <t>венозная канюля д/ЭКМО</t>
  </si>
  <si>
    <t xml:space="preserve">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t>
  </si>
  <si>
    <t>артериальная канюля д/ЭКМО</t>
  </si>
  <si>
    <t xml:space="preserve">Канюли артериальные с тонкостенным наконечником, удлиненным, цельнолитым, устойчивым к перегибам корпусом и армированными стенками. Эта конструкция позволяет достичь более высокой скорости потока при минимальной разнице давления. Снабжены отметками глубины введения. Комплектуется ретгенокотрастным шовным кольцом для регулировки глубины введения и интродюссером с дилатирующим наконечником. </t>
  </si>
  <si>
    <t>Контейнер для отхода</t>
  </si>
  <si>
    <t>анализаторов газов крови серий  ABL 800</t>
  </si>
  <si>
    <t>Мембраны электрода pCO2</t>
  </si>
  <si>
    <t>Силиконовая мембрана, толщиной 20 мкм, армированная нейлоновой сеткой, толщиной 50 мкм, для pCO2 электрода анализаторов газов крови серий  ABL 800. Упаковка: 4 шт</t>
  </si>
  <si>
    <t>Мембраны электрода pO2</t>
  </si>
  <si>
    <t>Полиэтиленовая кислородопроницаемая мембрана для pO2 электрода анализаторов газов крови серий ABL 800.Упаковка: 4 шт</t>
  </si>
  <si>
    <t>Мембраны электрода K</t>
  </si>
  <si>
    <t>Целлофановая ионопроницаемая мембрана для электрода измерения содержания ионов калия в анализаторах газов крови серий ABL 800.  Упаковка: 4 шт</t>
  </si>
  <si>
    <t>Мембраны электрода Na</t>
  </si>
  <si>
    <t>Целлофановая ионопроницаемая мембрана для электрода измерения содержания ионов натрия в анализаторах газов крови серий ABL 800. Упаковка: 4 шт</t>
  </si>
  <si>
    <t>Мембраны электрода Ca</t>
  </si>
  <si>
    <t>Целлофановая ионопроницаемая мембрана для электрода измерения содержания ионов кальция в анализаторах газов крови серий ABL 800. Срок службы: Упаковка: 4 шт</t>
  </si>
  <si>
    <t>Мембраны электродаCl</t>
  </si>
  <si>
    <t>Целлофановая ионопроницаемая мембрана для электрода измерения содержания ионов хлора в анализаторах газов крови серий  ABL 800. Срок службы:  Упаковка: 4 шт</t>
  </si>
  <si>
    <t>Мембраны электрода Glucose</t>
  </si>
  <si>
    <t>Трех-слойная мембрана, где: 1) первый слой - мембрана, проницаемая для глюкозы 2) второй слой - глюкозооксидаза 3) третий слой - мембрана, проницаемая для перекиси водорода для электрода измерения концентрации глюкозы в анализаторах газов крови серий  ABL 800.Упаковка: 4 шт</t>
  </si>
  <si>
    <t>Мембраны электрода Lactate</t>
  </si>
  <si>
    <t>Трех-слойная мембрана, где: 1) первый слой - мембрана, проницаемая для лактата 2) второй слой - лактатоксидаза 3) третий слой - мембрана, проницаемая для перекиси водорода для электрода измерения концентрации лактата в анализаторах газов крови серий  ABL 800. Упаковка: 4 шт</t>
  </si>
  <si>
    <t>Мембраны электрода Ref</t>
  </si>
  <si>
    <t>Трех-слойная полиэтиленовая мембрана с раздельными слоями различной проницаемости для референтного электрода анализаторов газов крови серий  ABL 800.  Упаковка: 4 шт</t>
  </si>
  <si>
    <t>Мембраны электроды рН</t>
  </si>
  <si>
    <t>лабораторные измерительные устройства, анализаторы жидкости, растворов, воды и водных сред используемые для получения точных и воспроизводимых показаний приборов, опредлеление кислотности или щелочности выраженной в виде pH. серий  ABL 800</t>
  </si>
  <si>
    <t>Реактивы</t>
  </si>
  <si>
    <t>Epoc измерительные карты - Epoc Test Cards</t>
  </si>
  <si>
    <t>Артикул: 10736382. Производитель: Epocal Inc,,Canada. Фасовка: 50 шт . Измерительные карты предназначены для измерения газов крови, электролитов и метаболитов в портативном анализаторе EPOC.</t>
  </si>
  <si>
    <t>Экспрес тест д/определения тропонина</t>
  </si>
  <si>
    <t>Тропониновый тест при инфаркте миокарда является стандартом быстрого выявления некротического поражения сердечной мышцы. Измеряемые параметры - диапазон измерения:  pH 6,5 – 8,0.   pCO2 5,0 – 250,0 мм рт.ст. pO2 5,0 – 750,0 мм рт.ст. Na+ 85,0 – 180,0 ммоль/л. K+ 1,5 – 12,0 ммоль/л. Ca2+ 0,25 – 4,0 ммоль/л Hct 10 – 75 %. Glu 1,1 – 38,5 ммоль/л. Lac 0,3 – 20,0 ммоль/л. Crea 27,0 – 1326 мкмоль/л. Cl- 65,0 – 140,0 ммоль/л</t>
  </si>
  <si>
    <t>кан</t>
  </si>
  <si>
    <t>Автоматический биохимический  анализатор COBAS INTEGRA 400 PLUS</t>
  </si>
  <si>
    <t xml:space="preserve">Кассета COBAS  integra АSТ 500тестов </t>
  </si>
  <si>
    <t>Кассета COBAS  integra AST 500тестов,для Биохимического анализатора COBAS  integra-400 PLUS</t>
  </si>
  <si>
    <t>Кассета COBAS  integra ALT 500тестов</t>
  </si>
  <si>
    <t>Кассета COBAS  integra ALT 500тестов,для Биохимического анализатора COBAS  integra-400 PLUS</t>
  </si>
  <si>
    <t>Кассета COBAS  integra щелочная фосфатаза 400тестов</t>
  </si>
  <si>
    <t>Кассета COBAS  integra  щелочная фосфатаза 400тестов,для Биохимического анализатора COBAS  integra-400 PLUS</t>
  </si>
  <si>
    <t xml:space="preserve">Кассета COBAS  integra альфа-амилаза 300тестов </t>
  </si>
  <si>
    <t>Кассета COBAS  integra альфа-амилаза 300тестов для Биохимического анализатора COBAS  integra-400 PLUS</t>
  </si>
  <si>
    <t xml:space="preserve">Кассета COBAS  integra биллирубин общий 250тестов </t>
  </si>
  <si>
    <t>Кассета COBAS  integra биллирубин общий 250тестов для Биохимического анализатора COBAS  integra-400 PLUS</t>
  </si>
  <si>
    <t xml:space="preserve">Кассета COBAS  integra билирубин прямой </t>
  </si>
  <si>
    <t>Кассета COBAS  integra билирубин прямой ,для Биохимического анализатора COBAS  integra-400 PLUS</t>
  </si>
  <si>
    <t xml:space="preserve">Кассета COBAS  integra общий белок 300тестов </t>
  </si>
  <si>
    <t>Кассета COBAS  integra общий белок 300тестов для Биохимического анализатора COBAS  integra-400 PLUS</t>
  </si>
  <si>
    <t xml:space="preserve">Кассета COBAS  integra холестерин 400тестов </t>
  </si>
  <si>
    <t>Кассета COBAS  integra холестерин 400тестов для Биохимического анализатора COBAS  integra-400 PLUS</t>
  </si>
  <si>
    <t>Кассета COBAS  integra триглицериды 300тестов</t>
  </si>
  <si>
    <t>Кассета COBAS  integra  триглицериды 300тестов для Биохимического анализатора COBAS  integra-400 PLUS</t>
  </si>
  <si>
    <t>Кассета COBAS  integra ЛДГ 300тестов</t>
  </si>
  <si>
    <t>Кассета COBAS  integra ЛДГ 300тестов для Биохимического анализатора COBAS  integra-400 PLUS</t>
  </si>
  <si>
    <t>Кассета COBAS  integra магний 175 тестов</t>
  </si>
  <si>
    <t>Кассета COBAS  integra  магний 175 тестов для Биохимического анализатора COBAS  integra-400 PLUS</t>
  </si>
  <si>
    <t>Кассета COBAS  integra кальций 200 тестов</t>
  </si>
  <si>
    <t>Кассета COBAS  integra  кальций 200 тестов для Биохимического анализатора COBAS  integra-400 PLUS</t>
  </si>
  <si>
    <t>Кассета COBAS  integra CLEAN 150 тестов</t>
  </si>
  <si>
    <t>Кассета COBAS  integra  CLEAN 150 тестов для Биохимического анализатора COBAS  integra-400 PLUS</t>
  </si>
  <si>
    <t>Кассета COBAS  integra  креатинин 700 тестов</t>
  </si>
  <si>
    <t>Кассета COBAS  integra креатинин 700 тестов для Биохимического анализатора COBAS  integra-400 PLUS</t>
  </si>
  <si>
    <t>Кассета COBAS  integra глюкоза 800тестов</t>
  </si>
  <si>
    <t>Кассета COBAS  integra глюкоза 800тестов для Биохимического анализатора COBAS  integra-400 PLUS</t>
  </si>
  <si>
    <t>Кассета COBAS  integra креатининкиназа КФК 200 тестов</t>
  </si>
  <si>
    <t>Кассета COBAS  integra  креатининкиназа КФК 200 тестов для Биохимического анализатора COBAS  integra-400 PLUS</t>
  </si>
  <si>
    <t>Кассета COBAS  integra мочевая кислота 250 тестов</t>
  </si>
  <si>
    <t>Кассета COBAS  integra мочевая кислота 250 тестов для Биохимического анализатора COBAS  integra-400 PLUS</t>
  </si>
  <si>
    <t>Кассета COBAS  integra мочевина 500 тестов</t>
  </si>
  <si>
    <t>Кассета COBAS  integra мочевина 500 тестов для Биохимического анализатора COBAS  integra-400 PLUS</t>
  </si>
  <si>
    <t>Кассета COBAS  integra ГГТП 300 тестов</t>
  </si>
  <si>
    <t>Кассета COBAS  integra  ГГТП 300 тестов для Биохимического анализатора COBAS  integra-400 PLUS</t>
  </si>
  <si>
    <t>Кассета COBAS  integra железо 300 тестов</t>
  </si>
  <si>
    <t>Кассета COBAS  integra железо 300 тестов для Биохимического анализатора COBAS  integra-400 PLUS</t>
  </si>
  <si>
    <t>Кассета COBAS  integra альбумин250 тестов</t>
  </si>
  <si>
    <t>Кассета COBAS  integra  альбумин250 тестов для Биохимического анализатора COBAS  integra-400 PLUS</t>
  </si>
  <si>
    <t>Кассета COBAS  integra ЛПВП 250 тестов</t>
  </si>
  <si>
    <t>Кассета COBAS  integra ЛПВП 250 тестов для Биохимического анализатора COBAS  integra-400 PLUS</t>
  </si>
  <si>
    <t>Кассета COBAS  integra ЛПНП250 тестов</t>
  </si>
  <si>
    <t>Кассета COBAS  integra ЛПНП250 тестов для Биохимического анализатора COBAS  integra-400 PLUS</t>
  </si>
  <si>
    <t>упаковка</t>
  </si>
  <si>
    <t>Промывочный раствор COBAs 1000ml</t>
  </si>
  <si>
    <t>Промывочный раствор COBAs 1000ml, для Биохимического анализатора COBAS  integra-400 PLUS</t>
  </si>
  <si>
    <t>набор</t>
  </si>
  <si>
    <t>Автоматизированный анализатор коагуляции крови СА-660</t>
  </si>
  <si>
    <t>Протромбин PT  реагент Thromborel S 10*4  400,0 мл</t>
  </si>
  <si>
    <t>Протромбин PT  реагент Thromborel S, для анализатора SYSMEX  CA-660 (JAPAN)</t>
  </si>
  <si>
    <t>Cuvettes for Sysmex CA series №1000</t>
  </si>
  <si>
    <t>АЧТВ- Actin FS 10*2,0 мл</t>
  </si>
  <si>
    <t>АЧТВ- Actin FS,для анализатора SYSMEX  CA-660 (JAPAN</t>
  </si>
  <si>
    <t>СаCl 10*2,0 мл</t>
  </si>
  <si>
    <t>СаCl,для анализатора SYSMEX  CA-660 (JAPAN</t>
  </si>
  <si>
    <t>Фибриноген –реагент Multifibren U 10*5 мл</t>
  </si>
  <si>
    <t>Фибриноген –реагент Multifibren U 10*5 мл,для анализатора SYSMEX  CA-660 (JAPAN</t>
  </si>
  <si>
    <t>Clean I</t>
  </si>
  <si>
    <t>Clean I, для анализатора SYSMEX  CA-660 (JAPAN</t>
  </si>
  <si>
    <t>Clean II</t>
  </si>
  <si>
    <t>Clean II,для анализатора SYSMEX  CA-660 (JAPAN</t>
  </si>
  <si>
    <t xml:space="preserve">Анализатор гликилизованного гемаглабина DCA VANTAGE </t>
  </si>
  <si>
    <t>Автоматический гемоталагический анализатор SYSMEX 500I</t>
  </si>
  <si>
    <t>CELLPACK 20литр</t>
  </si>
  <si>
    <t>CELLPACK 20литр,для Гематологического автоматического  анализатора Sysmex -500I</t>
  </si>
  <si>
    <t>STROMATOLYSER 4DL- 2л</t>
  </si>
  <si>
    <t>STROMATOLYSER 4DL- 2л, для Гематологического автоматического  анализатора Sysmex -500I</t>
  </si>
  <si>
    <t>STROMATOLYSER 4DS 42мл</t>
  </si>
  <si>
    <t>STROMATOLYSER 4DS 42мл,для Гематологического автоматического  анализатора Sysmex -500I</t>
  </si>
  <si>
    <t>SULFOLYSER 1*500мл</t>
  </si>
  <si>
    <t>SULFOLYSER 1*500мл,для Гематологического автоматического  анализатора Sysmex -500I</t>
  </si>
  <si>
    <t>Cellclean  (очищающий р/р)50мл</t>
  </si>
  <si>
    <t>Cellclean  (очищающий р/р)50мл,для Гематологического автоматического  анализатора Sysmex -500I</t>
  </si>
  <si>
    <t xml:space="preserve">6 E-CHECK (XS) L1(L). </t>
  </si>
  <si>
    <t>6 E-CHECK (XS) L1(L). ,для Гематологического автоматического  анализатора Sysmex -500I</t>
  </si>
  <si>
    <t>E-CHECK (XS) L2(N).</t>
  </si>
  <si>
    <t>E-CHECK (XS) L2(N) ,для Гематологического автоматического  анализатора Sysmex -500I</t>
  </si>
  <si>
    <t>8 E-CHECK (XS) L3.(H)</t>
  </si>
  <si>
    <t>8 E-CHECK (XS) L3.(H) ,для Гематологического автоматического  анализатора Sysmex -500I</t>
  </si>
  <si>
    <t>Автоматический гемоталагический анализатор Sysmex -KХ 21N</t>
  </si>
  <si>
    <t>STROMATOLYSER WH- 500мл</t>
  </si>
  <si>
    <t>STROMATOLYSER WH- 500мл,для Гематологического автоматического анализатораSysmex -KХ 21N</t>
  </si>
  <si>
    <t>Ионноселективный модуль Humalute PLUS3</t>
  </si>
  <si>
    <t xml:space="preserve">Реагент пакет для ионноселективного модуля </t>
  </si>
  <si>
    <t>Реагент пакет для ионноселективного модуля ,Ионноселективный анализатор Humalyte Plus 3.</t>
  </si>
  <si>
    <t>Планшетный имунноферментный анализатор STATFAX 4200</t>
  </si>
  <si>
    <t>Набор реагентов  для  иммуноферментного подтверждения ВГС Бест-ИФА48 опр</t>
  </si>
  <si>
    <t>Набор реагентов для иммуноферментного выявления и подтверждения наличия иммуноглобулинов классов G и М к вирусу гепатита С. 48 анализов; для анализатор STATFAX 4200</t>
  </si>
  <si>
    <t>Свободний Т3 ИФА-БЕСТ</t>
  </si>
  <si>
    <t>Т3 свободный-ИФА-Бест, Набор реагентов для иммуноферментного определения концентрации свободной фракции трийодтиронина в сыворотке крови для анализатор STATFAX 4200</t>
  </si>
  <si>
    <t>Свободний Т4,ИФА-БЕСТ</t>
  </si>
  <si>
    <t>Т4 свободный -ИФА-Бест. Набор реагентов для иммуноферментного определения концентрации свободной фракции тироксина в сыворотке крови для анализатор STATFAX 4200</t>
  </si>
  <si>
    <t>ТТГ , ИФА БЕСТ</t>
  </si>
  <si>
    <t>Набор реагентов для одностадийного сендвич-метода иммуноферментного определения концентрации тиреотропного гормона в сыворотке (плазме) крови без предварительной промывки планшета. Набор рассчитан на 96 определений (48 в дублях). Чувствительность: 0,05 мМЕ/л. Диапазон измерений: 0-16 мМЕ/л. Стандартизация условий проведения ферментативной реакции с хромогеном в термостатируемом шейкере при 37ºС. Интервал линейности не менее 0,25-16 мМЕ/л. Время реакции: 1 час 15 минут для анализатор STATFAX 4200</t>
  </si>
  <si>
    <t>Антитела к ТГ , ИФА БЕСТ</t>
  </si>
  <si>
    <t>Набор реагентов «Анти-ТГ-ИФА-БЕСТ» для иммуноферментного определения концентрации антител к тиреоглобулину в сыворотке крови для анализатор STATFAX 4200</t>
  </si>
  <si>
    <t>I- Chroma  Д-Димер</t>
  </si>
  <si>
    <t xml:space="preserve">Для определения Д-димера  крови для анализатора  I- CHROMA Reader </t>
  </si>
  <si>
    <t>I- Chroma CRP(C-Reactive Protein  25т</t>
  </si>
  <si>
    <t xml:space="preserve">Для определения СРБ- количественный  крови для анализатора  I- CHROMA Reader </t>
  </si>
  <si>
    <t>I- Chroma Ferritin Ферритин 25тестов</t>
  </si>
  <si>
    <t xml:space="preserve">Для определения ферритина  крови для анализатора  I- CHROMA Reader </t>
  </si>
  <si>
    <t>I- Chroma PCT( Procalciton 10т</t>
  </si>
  <si>
    <t xml:space="preserve">Для определения прокальцитонина  крови для анализатора  I- CHROMA Reader </t>
  </si>
  <si>
    <t>I- Chroma Тропонин №25</t>
  </si>
  <si>
    <t xml:space="preserve">Для определения тропонина  крови для анализатора  I- CHROMA Reader </t>
  </si>
  <si>
    <t>Анализатор мочи Mission U500</t>
  </si>
  <si>
    <t>Реагентные тест полоски для анализа мочи MISSION 11 А №50</t>
  </si>
  <si>
    <t>Реагентные тест полоски для анализа мочи MISSION 11 А, для Анализатоар мочи MISSION U-500</t>
  </si>
  <si>
    <t>Контрольная жидкость в пробирке MISSION</t>
  </si>
  <si>
    <t>Контрольная жидкость в пробирке MISSION, для Анализатоар мочи MISSION U-500</t>
  </si>
  <si>
    <t>Колориметр фотоэлектрический КФК -2(ручным методам)</t>
  </si>
  <si>
    <t>Кардиолипиновый антиген RPR CARBON DAC 500</t>
  </si>
  <si>
    <t>Тест на сифилис RPR-CARBON - DAC, Агглютинация на слайде Dac-spectromed,RPR-Reagent - взвесь угольных частиц, покрытых липидным комплексом, с кардиолипином, лецитином и холестеролом в фосфатном буфере 20 mmol/l, рН 7,0, азид натрия 0,95 g/l</t>
  </si>
  <si>
    <t>Диагностикум бруцеллезный антигенный жидкий для реакции агглютинации №10</t>
  </si>
  <si>
    <t>4 флакона по 15 мл для определения Райта- Хедделсона крови.</t>
  </si>
  <si>
    <t>Набор реагентов«Одноэтапный иммунохроматографический экспресс тест HBsAg для качественного  определения HBsAg в сыворотке или плазме  человека. SD Bioline</t>
  </si>
  <si>
    <t xml:space="preserve">Экспресс-тест SD Bioline  HBsAg  для опред.Гепатита В №30 , Время анализа:  20 минут. В упаковке № 30.Производитель ;Корея </t>
  </si>
  <si>
    <t>Набор реагентов«Одноэтапный иммунохроматографический экспресс-тестHCV для качественного  определения специфических антител к вирусу Гепатита С, в цельной крови, плазме или сыворотке человека. SD Bioline</t>
  </si>
  <si>
    <t xml:space="preserve">Экспресс-тест SD Bioline  HCV  для опред.Гепатита С №30 , Время анализа:  20 минут. В упаковке № 30.Производитель ;Корея </t>
  </si>
  <si>
    <t>Алкодиагностик (алкоскрин)</t>
  </si>
  <si>
    <t>Полоска индикаторная для качественного и полуколичественного определения алкоголя в слюне№1</t>
  </si>
  <si>
    <t>Глюкофан</t>
  </si>
  <si>
    <t>Глюкофан - это диагностические тест-полоски для определения уровня глюкозы в моче.</t>
  </si>
  <si>
    <t>Ревматоидный фактор экспресс</t>
  </si>
  <si>
    <t>Биохимические реагенты для качественного и полу-количественного Метод: латекс-агглютинация.Количество определений: 100.Температура хранения: 2°-8°C.Производитель: Ольвекс Диагностикум, РОССИЯ.</t>
  </si>
  <si>
    <t>С-реактивный белок экспресс</t>
  </si>
  <si>
    <t>Набор реагентов для качественного и полуколичественного определения содержания С-реактивного ,Исследуемый материал: сыворотка крови.Метод: визуальный, латекс-агглютинация (латекс-слайд тест).Срок годности набора: 12 месяцев при +(2-8)ºС. Ольвекс Диагностикум, РОССИЯ.</t>
  </si>
  <si>
    <t>Антистрепролизин экспресс</t>
  </si>
  <si>
    <t>Биохимические реагенты для качественного и полуколичественного определения содержания антистрептолизина О в сыворотке крови.етод: латекс-агглютинация.Количество определений: 100.Температура хранения: 2°-8°C.Производитель: Ольвекс Диагностикум, РОССИЯ.</t>
  </si>
  <si>
    <t>Мочевина ( ферментативно)200 опр,</t>
  </si>
  <si>
    <t>Мочевина ферментативно 200  для определения мочевина крови.</t>
  </si>
  <si>
    <t>Тимоловая проба ТТТ 500*3 опр</t>
  </si>
  <si>
    <t>Для определения тимоловой пробы крови ручным методом для аппарата КФК</t>
  </si>
  <si>
    <t>Техпластин Тест ,100  опр</t>
  </si>
  <si>
    <t>Для определения свертывание крови ручным методам.</t>
  </si>
  <si>
    <t>АПТВ тест (АЧТВ)</t>
  </si>
  <si>
    <t>АПТВ тест (АЧТВ) для ручного метода определения свертывания крови</t>
  </si>
  <si>
    <t>Азур эозин краска по Романовскому 1литр</t>
  </si>
  <si>
    <t>Азур эозин краска по Романовскому 1литр для окраски мазков</t>
  </si>
  <si>
    <t>фпа</t>
  </si>
  <si>
    <t xml:space="preserve">Масло иммерсионное </t>
  </si>
  <si>
    <t>Для подсчета лейкоцитарной формулы</t>
  </si>
  <si>
    <t>Билирубин 100опр,Лахема</t>
  </si>
  <si>
    <t>Билирубин, BIL 100 S,  для определения билирубина крови.</t>
  </si>
  <si>
    <t>АЛТ- 360</t>
  </si>
  <si>
    <t>Аланинтрансфераза АЛТ 360 для определения аланин аминотрансфероза крови ручным методам</t>
  </si>
  <si>
    <t>АСТ- 360</t>
  </si>
  <si>
    <t>Аланинтрансфераза АСТ 360 для определения аланин аспартотрансфераза крови ручным методам</t>
  </si>
  <si>
    <t>Тест-полоски КетоФАН №50</t>
  </si>
  <si>
    <t>Тест-полоски КетоФАН Lachema предназначены для полуколичественного определения уровня ацетона (кетоновых тел) в моче.</t>
  </si>
  <si>
    <t>Auto Check I Красный</t>
  </si>
  <si>
    <t>Auto Check II Желтый</t>
  </si>
  <si>
    <t>Auto Check III Синий</t>
  </si>
  <si>
    <t>Auto Check IV Зеленый</t>
  </si>
  <si>
    <t>Баллон с газом№1</t>
  </si>
  <si>
    <t>Баллон с газом№2</t>
  </si>
  <si>
    <t>Терма бумага (в одном уп 8шт)</t>
  </si>
  <si>
    <t>Прокладка входа</t>
  </si>
  <si>
    <t>Трубка насоса отходов</t>
  </si>
  <si>
    <t>Трубка насоса электорда</t>
  </si>
  <si>
    <t>Трубка насоса для растворов</t>
  </si>
  <si>
    <t>Резиновая трубка входа</t>
  </si>
  <si>
    <t>Калибровочный раствор 0,200 №1</t>
  </si>
  <si>
    <t>Калибровочный раствор 0,200№2</t>
  </si>
  <si>
    <t xml:space="preserve">Отчистной раствор </t>
  </si>
  <si>
    <t>Промывочный р-р 600мл</t>
  </si>
  <si>
    <t>Тест катридж HR-для аппарата ACT</t>
  </si>
  <si>
    <t>Тест-картридж HR ACT (402-03) Medtronic Inc., США Тесты для определения активированного времени свертывания при высоком содержании гепарина (ИК, ангиопластика, ангиография, сосудистая хирургия). Необходимый объем крови для получения качественного результата исследования с использованием реагентов в картриджах - 1 мл. Картриджи тестов должны быть совместимы и соответствовать аппарату для определения активированного времени свертывания крови ACT+, Medtronic, США. В упаковке 50 шт.</t>
  </si>
  <si>
    <t xml:space="preserve">          уп</t>
  </si>
  <si>
    <t>Линия соединительная для пациента 150см с клапаном обратного действия. Трубка выполнена из прозрачного безопасного полимера.Один зеленый клапан обратного хода предотвращает попадание внутрь шприц-колбы инородных жидких масс, в частности крови.  Тех.хар-ка: 21 бар/305psi. Длина:1.500мм .Внутренний диаметр:1,6мм. Объем заполнения:3,1мл</t>
  </si>
  <si>
    <t>Пролен  4/0 90 см х 17 мм</t>
  </si>
  <si>
    <t>Пролен  5/0 75см х15мм</t>
  </si>
  <si>
    <t>мазь для наружного применения  1 % 30 г</t>
  </si>
  <si>
    <t>Комплекс аминокислот для парентерального питания не менее 19 аминокислот</t>
  </si>
  <si>
    <t>раствор для инъекций 1 % 1 мл</t>
  </si>
  <si>
    <t>Электролиты Дисоль</t>
  </si>
  <si>
    <t>Электролиты ацесоль</t>
  </si>
  <si>
    <t xml:space="preserve">Дуоденальный зонд №12 размер  с оливой </t>
  </si>
  <si>
    <t xml:space="preserve">Экспресс тест для определения «ВИЧ» </t>
  </si>
  <si>
    <t>Экспресс-тест для опред ВИЧ -1 и ВИЧ-2 № 30 Для определения ИХА методам</t>
  </si>
  <si>
    <t>Тканый полиэстеровый сосудистый протез с импрегнацией бычьим коллагеном линейный. Биологическая инертность, отсутствие реакции организма на имплантацию.
Материал – Дакрон (полиэстер). Тканая структура материала основывается на горизонтальноидущих нитях над и под основной вертикальноидущей линией нитей. Материал устойчивый к долговременной нагрузке на растяжение. Уровень порозности менее 10 мл/мин/кв.см при давлении 120 мм рт. ст. Отсутствие разволокнения стенки при рассечении.
Обеспечение плавного кровотока и ламинарный поток от протеза к сосуду. Тромборезистентность. Отсутствие кровотечения из проколов протеза.
Совместимость с различным шовным материалом. Термокаутер вложен в каждую упаковку. Свободен от формальдегида, глютаральдегида и карбодиимида. Стерильно, для однократного применения. Стерилизация β - радиацией. Длина 60 см, внутренний диаметр 6, 7, 8, 10 мм.</t>
  </si>
  <si>
    <t>Протез  сосудистый Размер   длина  L 60 см  диаметр 8 мм</t>
  </si>
  <si>
    <t>Протез  сосудистый   Размер   длина  L 60 см  диаметр 10 мм.</t>
  </si>
  <si>
    <t>Объявление о проведении закупа товаров способом проведения тендера</t>
  </si>
  <si>
    <t xml:space="preserve"> ГКП на ПХВ «Жамбылская областная многопрофильная больница управлени я здравоохранения акимата Жамбылской области» адрес: Жамбылская область, г.Тараз, ул. А.Айтиева,2 и ул. Н.Крупская 1Б объявляет о проведении закупа способом тендера следующих товаров:</t>
  </si>
  <si>
    <t>Срок поставки товаров</t>
  </si>
  <si>
    <t xml:space="preserve">Место поставки </t>
  </si>
  <si>
    <t xml:space="preserve">Место представления (приема) документов и окончательный срок подачи тендерных заявок  </t>
  </si>
  <si>
    <t>Дата, время и место вскрытия конвертов с тендерными заявками</t>
  </si>
  <si>
    <t>31 декабря 2022 года</t>
  </si>
  <si>
    <t>Жамбылская область, город Тараз, ул. А.Айтиева,2</t>
  </si>
  <si>
    <t>Эндоскопический лигатор</t>
  </si>
  <si>
    <t>Лигатор эндоскопический- применяемый для лечения варикозно-расширенных вен пищевода. 7 зарядный, с возможностью применения с эндоскопами с наружными диаметрами дистальной части от 9,4 до 13 мм, в комлекте скатушкой для сброса колец, катетером для проведения нити, дистальным колпачком с 7 предустановленными кольцами, коннектором для ирригации. Длина катетера 145 см, диаметр катетера 2,0 мм. Вкомплекте два одноразовых биопсийных клапана в зависимости от модели эндоскопа.</t>
  </si>
  <si>
    <t>Аминокислоты</t>
  </si>
  <si>
    <t>раствор для инфузий 10% по 100 мл</t>
  </si>
  <si>
    <t>Жировые эмульсии</t>
  </si>
  <si>
    <t>эмульсия для инфузий 20%, 100 мл</t>
  </si>
  <si>
    <t xml:space="preserve">Нифедипин </t>
  </si>
  <si>
    <t>таблетки для приема внутрь 10мг</t>
  </si>
  <si>
    <t>табл</t>
  </si>
  <si>
    <t>Ксилометазолин</t>
  </si>
  <si>
    <t>капли назальные 0,1% по 10 мл</t>
  </si>
  <si>
    <t>ампула</t>
  </si>
  <si>
    <t>раствор для инъекций в ампулах 0,005% 2мл №5</t>
  </si>
  <si>
    <t xml:space="preserve">раствор для инъекций 5мг/мл 10 мл </t>
  </si>
  <si>
    <t>раствор для в/м инъекций 10мг/мл</t>
  </si>
  <si>
    <t xml:space="preserve"> раствор для инъекций 10% 10 мл </t>
  </si>
  <si>
    <t xml:space="preserve">раствор для инъекций 1мг/мл 1 мл </t>
  </si>
  <si>
    <t>Тетрациклин</t>
  </si>
  <si>
    <t>Мазь глазная 1% 3г</t>
  </si>
  <si>
    <t>раствор для  инъекций 10мг/мл</t>
  </si>
  <si>
    <t>раствор для инъекций 100мг/мл 5мл</t>
  </si>
  <si>
    <t>Декстроза</t>
  </si>
  <si>
    <t>раствор для инфузий 10% 200мл</t>
  </si>
  <si>
    <t>флакон</t>
  </si>
  <si>
    <t xml:space="preserve">Метилдопа </t>
  </si>
  <si>
    <t>таблетка 250мг</t>
  </si>
  <si>
    <t>Метопролол</t>
  </si>
  <si>
    <t>таблетка 25мг</t>
  </si>
  <si>
    <t>Электролиты</t>
  </si>
  <si>
    <t>раствор для инфузий 400мл</t>
  </si>
  <si>
    <t>Токоферол</t>
  </si>
  <si>
    <t>капсула 100 мг</t>
  </si>
  <si>
    <t>капсула</t>
  </si>
  <si>
    <t>Сыворотка противостолбнячная лошадиная очищенная концентрированная жидкая</t>
  </si>
  <si>
    <t xml:space="preserve">раствор для внутримышечного и подкожного введения в ампулах в комплекте с сывороткой лошадиной очищенной разведенной 1:100 в ампулах  3000МЕ (1 доза) </t>
  </si>
  <si>
    <t>Тропикамид</t>
  </si>
  <si>
    <t>глазные капли 0,5% 10мл</t>
  </si>
  <si>
    <t>Декспантенол</t>
  </si>
  <si>
    <t>гель глазной 5% 10г</t>
  </si>
  <si>
    <t>Линезолид</t>
  </si>
  <si>
    <t>раствор для инфузий 2мг/мл 300мл</t>
  </si>
  <si>
    <t>Экстемпоральные растворы</t>
  </si>
  <si>
    <t>10 %  200,0</t>
  </si>
  <si>
    <t>флак.</t>
  </si>
  <si>
    <t>3% - 500,0</t>
  </si>
  <si>
    <t xml:space="preserve">Вода дистиллированная </t>
  </si>
  <si>
    <t>400 мл</t>
  </si>
  <si>
    <t xml:space="preserve">Натрия гидрокарбонат </t>
  </si>
  <si>
    <t>4%  200,0</t>
  </si>
  <si>
    <t>3% - 400,0</t>
  </si>
  <si>
    <t>Перекись водорода</t>
  </si>
  <si>
    <t>6% - 400,0</t>
  </si>
  <si>
    <t>27,5% - 500,0</t>
  </si>
  <si>
    <t xml:space="preserve">Формалин </t>
  </si>
  <si>
    <t>10% 400,0</t>
  </si>
  <si>
    <t>Формалин</t>
  </si>
  <si>
    <t>25% 400,0</t>
  </si>
  <si>
    <t>Калия иодид</t>
  </si>
  <si>
    <t>3% 100,0</t>
  </si>
  <si>
    <t xml:space="preserve">Фурациллин </t>
  </si>
  <si>
    <t>Эуфиллин</t>
  </si>
  <si>
    <t>00,3 с глюкозой 0,2 №30</t>
  </si>
  <si>
    <t>Левомицитиновый спирт</t>
  </si>
  <si>
    <t>1% 10,0</t>
  </si>
  <si>
    <t>Левомицитиновые капли</t>
  </si>
  <si>
    <t>0,25% 10мл капли глазные</t>
  </si>
  <si>
    <t>Паста Лассара</t>
  </si>
  <si>
    <t>100мл</t>
  </si>
  <si>
    <t>Уксусная кислота</t>
  </si>
  <si>
    <t>1% 200,0</t>
  </si>
  <si>
    <t>Реагенты для определения группы крови</t>
  </si>
  <si>
    <t>Эритротест-Цоликлон Анти А</t>
  </si>
  <si>
    <t xml:space="preserve">10 мл </t>
  </si>
  <si>
    <t>фл.</t>
  </si>
  <si>
    <t>Эритротест-Цоликлон Анти Д супер</t>
  </si>
  <si>
    <t xml:space="preserve">5 мл </t>
  </si>
  <si>
    <t>Эритротест-Цоликлон Анти А В</t>
  </si>
  <si>
    <t>Эритротест-Цоликлон Анти В</t>
  </si>
  <si>
    <t>Реактивы для ИФА</t>
  </si>
  <si>
    <t>Токсоплазма  IgG</t>
  </si>
  <si>
    <t>1х96</t>
  </si>
  <si>
    <t xml:space="preserve">Цитомегаловирус  Ig M </t>
  </si>
  <si>
    <t xml:space="preserve">Цитомегаловирус  Ig G </t>
  </si>
  <si>
    <t xml:space="preserve">Простой герпес - Ig M </t>
  </si>
  <si>
    <t xml:space="preserve">Простой герпес - Ig G </t>
  </si>
  <si>
    <t>Краснуха - Ig G стрип</t>
  </si>
  <si>
    <t>Для серологических исследований</t>
  </si>
  <si>
    <t>ТЕСТ НА СИФИЛИС. АГГЛЮТИНАЦИЯ КАРДИОЛИПИНОВЫЙ АНТИГЕН.</t>
  </si>
  <si>
    <t xml:space="preserve"> стабилизированная суспензия кристиллов холестерина, обработанных кардиолипином, с добавлением лецитина и угольных частиц, азид натрия 0,95 g/l.положительная контрольная сыворотка, азид натрия 0,95 g/l. отрицательная контрольная сыворотка, азид натрия 0,95 g/l.0,9 % раствор хлорида натрия.Слайд, палочки для смешивания.
</t>
  </si>
  <si>
    <t>Диагностикум бруцеллезный антигенный жидкий для реакции аглютинации №10</t>
  </si>
  <si>
    <t>4 флакона 15мл</t>
  </si>
  <si>
    <t>Экспресс - диагностика</t>
  </si>
  <si>
    <t xml:space="preserve">Экспресс-тест для определения ВИЧ-1 и ВИЧ-2 </t>
  </si>
  <si>
    <t>№30</t>
  </si>
  <si>
    <t>латексовый 100 тестов</t>
  </si>
  <si>
    <t>латексовый 250 тестов</t>
  </si>
  <si>
    <t xml:space="preserve">Набор реагентов«Одноэтапный иммунохроматографический экспресс-тестHCV для качественного  определения специфических антител к вирусу Гепатита С, в цельной крови, плазме или сыворотке человека. </t>
  </si>
  <si>
    <t>экспресс метод . Время анализа: 5~20 минутВ упаковке № 30</t>
  </si>
  <si>
    <t xml:space="preserve">Набор реагентов«Одноэтапный иммунохроматографический экспресс-тестHCV для качественного  определения специфических антител к вирусу Гепатита  В, в цельной крови, плазме или сыворотке человека. </t>
  </si>
  <si>
    <t xml:space="preserve"> Наборы реагентов  для клинико-диагностических лабораторий</t>
  </si>
  <si>
    <t>Набор реагентов биохимических GLUCOSE 1x500 ml</t>
  </si>
  <si>
    <t>ручной метод</t>
  </si>
  <si>
    <t>Набор реагентов биохимических CREATININE 4 x 50 мл,</t>
  </si>
  <si>
    <t>Мочевина ( ферментативно)200 опр</t>
  </si>
  <si>
    <t>Общий белок 2000 мл</t>
  </si>
  <si>
    <t>Билирубин 100опр</t>
  </si>
  <si>
    <t>Тимоловая проба ТТТ 500 опр</t>
  </si>
  <si>
    <t>Техпластин с МИЧ 100пр</t>
  </si>
  <si>
    <t>наб</t>
  </si>
  <si>
    <t>Тромбо тест 50опр</t>
  </si>
  <si>
    <t>Тех-фибриноген- тест 100опр</t>
  </si>
  <si>
    <t>VII. Расходные материалы  к биохимическому анализатору BioChemFC-360</t>
  </si>
  <si>
    <t>Холестерин Реагент 1*125мл+Стандарт 1*2мл</t>
  </si>
  <si>
    <t>1*125мл+Стандарт 1*2мл</t>
  </si>
  <si>
    <t>Триглицериды Реагент сос стандартом 1*125мл реаг.+1*5мл</t>
  </si>
  <si>
    <t>1*125мл реаг.+1*5мл</t>
  </si>
  <si>
    <t xml:space="preserve">Реагент1 ALT 1*500vk+Htfutyn2 1*500мл </t>
  </si>
  <si>
    <t>1*100vk+Htfutyn2 1*200мл</t>
  </si>
  <si>
    <t>Реагент1 AST 1*200мл+Реагент</t>
  </si>
  <si>
    <t xml:space="preserve">1*100мл+Реагент2 </t>
  </si>
  <si>
    <t>Билирубин прямой Реагент1:1*250мл (500,1000мл)+Реагент2 1*15мл+Калибратор 1*3мл</t>
  </si>
  <si>
    <t>прямой Реагент1:1*250мл (500,1000мл)+Реагент2 1*15мл+Калибратор 1*3мл</t>
  </si>
  <si>
    <t>Биохимический калибратор Набор 1*5мл</t>
  </si>
  <si>
    <t>Набор 1*5мл</t>
  </si>
  <si>
    <t>Глюкоза Гекс Реагент 1*125+Стандарт1*2</t>
  </si>
  <si>
    <t>1*125+Стандарт1*2</t>
  </si>
  <si>
    <t>Контроль биохимический уровень-1 Уровень-2,2*5мл</t>
  </si>
  <si>
    <t>уровень-1 Уровень-2,2*5мл</t>
  </si>
  <si>
    <t>Общий белок Реагент 1*125мл+Стандарт1*2мл</t>
  </si>
  <si>
    <t>1*125мл+Стандарт1*2мл</t>
  </si>
  <si>
    <t>Микролуночные стрипы (320шт в упак)</t>
  </si>
  <si>
    <t>(320шт в упак)</t>
  </si>
  <si>
    <t>Фотометрические кюветы (160шт/уп) из комплек.биох.анализ.BioChemFC-200</t>
  </si>
  <si>
    <t>(160шт/уп) из комплек.биох.анализ.BioChemFC-200</t>
  </si>
  <si>
    <t>Промывочный раствор №2 (концентрат) 500мл BioChemFC-360</t>
  </si>
  <si>
    <t>500мл BioChemFC-360</t>
  </si>
  <si>
    <t>Мочевина Реагент 1: 1*125мл+Реагент2:1*25мл+Стандарт1*2мл</t>
  </si>
  <si>
    <t>1*125мл+Реагент2:1*25мл+Стандарт1*2мл</t>
  </si>
  <si>
    <t>Реагент1 Билирубин общий 1*250мл+Реагент2 1*15мл+Калибратор 1*3мл (1шт)</t>
  </si>
  <si>
    <t>1*250мл+Реагент2 1*15мл+Калибратор 1*3мл (1шт)</t>
  </si>
  <si>
    <t xml:space="preserve">  Конрольный Биохимический уровень-2</t>
  </si>
  <si>
    <t>уровень-2</t>
  </si>
  <si>
    <t xml:space="preserve"> Тест полосы для  анализатора мочи</t>
  </si>
  <si>
    <t>Тест полоски диагностические Н-10</t>
  </si>
  <si>
    <t xml:space="preserve"> №100 </t>
  </si>
  <si>
    <t>Расходный материал к гематологическому анализатору Micro CC-18/20</t>
  </si>
  <si>
    <t>Ферментативный очиститель</t>
  </si>
  <si>
    <t xml:space="preserve"> 1 л</t>
  </si>
  <si>
    <t>Изотонический разбавитель</t>
  </si>
  <si>
    <t>20 л</t>
  </si>
  <si>
    <t>Лизирующий раствор</t>
  </si>
  <si>
    <t>500 мл</t>
  </si>
  <si>
    <t>Расходные материалы к гематологическому анализатору  Mindray BC 1800/2800/3000/3200</t>
  </si>
  <si>
    <t>Контрольная кровь</t>
  </si>
  <si>
    <t>Контрольный материал для гематологического анализатора, набор 1Lx1Nx1H, флаконы по 2,5мл.</t>
  </si>
  <si>
    <t>XXI. Расходный материал   к TS-4000 – полуавтоматический четырехканальный анализатор гемостаза.</t>
  </si>
  <si>
    <t>Набор реагентов для определения Протромбинового времени 5*2мл</t>
  </si>
  <si>
    <t>5*2мл</t>
  </si>
  <si>
    <t>Набор реагентов для определения Тромбинового времени 5*2мл</t>
  </si>
  <si>
    <t>5*2мл (эллаговая к-та)</t>
  </si>
  <si>
    <t>Набор реагентов для определения активированного частичного Тромбопластинового  времени 5*2мл (эллаговая к-та)</t>
  </si>
  <si>
    <t>АПТВ тест 100опр</t>
  </si>
  <si>
    <t>Кювета реакционные (700шт в уп)</t>
  </si>
  <si>
    <t>(700шт в уп)</t>
  </si>
  <si>
    <t xml:space="preserve">шарики стальные (1600шт в уп) </t>
  </si>
  <si>
    <t xml:space="preserve">(1600шт в уп) </t>
  </si>
  <si>
    <t>Расходный материал на  аппарат АQT 90</t>
  </si>
  <si>
    <t>Блок растворов для АQT 90</t>
  </si>
  <si>
    <t>Набор тестов Д-димер</t>
  </si>
  <si>
    <t>Набор тестов РСТ</t>
  </si>
  <si>
    <t>Набор тестов СР Б</t>
  </si>
  <si>
    <t>Фоновой катридж для АQT 90</t>
  </si>
  <si>
    <t>Чистящий раствор АQT 90</t>
  </si>
  <si>
    <t>Набор пустых пробирок №50</t>
  </si>
  <si>
    <t>№50</t>
  </si>
  <si>
    <t>Термобумага для притера в рулоне</t>
  </si>
  <si>
    <t xml:space="preserve">Контроль MULTI CHECK комби </t>
  </si>
  <si>
    <t>Уровень1</t>
  </si>
  <si>
    <t>Уровень 2</t>
  </si>
  <si>
    <t xml:space="preserve"> Пренатальная Диагностика (Вызов сервиса- инженера Pribori oy-сервис обслуживание 1 раз в год</t>
  </si>
  <si>
    <t>Набор для проведения пренатального  скрининга в сухих пятнах крови в 1 триместре беременности                  (двойной тест для определения плацентарного протеина, связанного с беременностью (ПАПП-А) и бета- субъединицы хорионического гонадотропина (бета- ХГЧ) на анализаторе AutoDELFIA</t>
  </si>
  <si>
    <t xml:space="preserve">Набор для количественного определения PAPP-A (Ассоциированного с беременностью протеин А плазмы человека) и свободной бета-субъединицы хорионического гонадотропина человека (свободная бета-ХГЧ) в материнской крови, высушенной на фильтровальной бумаге, для пренатального скрининга беременных на хромосомную патологию плода в первом триместре беременности с использованием на закрытом анализаторе. Применяются совместно с программами вычисления степени риска Life Cycle (TM). 
Метод – иммунофлюоресценция с разрешением по времени на основе лантанидных  =(Eu и Sm) меток – в наличие.
Длины волн измерения - 340 нм (возбуждение) и 615/640 нм (испускание) - в наличие. 
Измерение флюоресценции на микропланшетах (96 лунок) - в наличие.
Концентрационный диапазон измерения: для PAPP-A = 0-22 Ед/л, для свободной бета-субъединицы ХГЧ  = 0-500 нг/мл – в наличие. 
Стандарты на фильтровальных бланках (Ватман № 903), не менее 6 уровней, откалиброванные по второму стандарту ВОЗ № 80/558 – в наличие. 
Контроли на фильтровальных бланках (Ватман № 903), 3 уровня – в наличие. 
Процент разброса в параллелях (CV%) для  стандартов и контролей не более 10% по каждому из маркеров – в наличие. 
Аналитическая чувствительность – менее чем 0.1 Ед/л для ПАПП-А и менее чем 8 нг/мл для св.бета ХГЧ – в наличие. 
Воспроизводимость - не менее 98% в пределах срока годности – в наличие.  
Состав набора: Стандарты (1 уп.), контроли (1 уп.), меченые Еu антитела к PAPP-A (5фл), меченые Sm антитела к ХГЧ (5 фл.), буфер для инкубации (5 фл.),  микротитровальные планшеты (5 шт.), покрытые антителами к PAPP-A  и к свободной бета-субъединицы ХГЧ, сертификат контроля качества – в наличие  
На 480 определений по сухим пятнам крови -  в наличие. 
Маркировка  CE marked  - в наличие
</t>
  </si>
  <si>
    <t>Фильтровальные бланки для пренатального скрининга (1000 штук/упаковка)</t>
  </si>
  <si>
    <t>Бумага TFN производится из 100% чистого хлопкового очеса без добавок для усиления прочности во влажном состоянии. Состав бумаги может влиять на стабильность собранного образца. Мунктелл полностью контролирует производственный процесс, чтобы гарантировать постоянство состава, равномерную толщину, скорость фильтрации, чистоту и поглощающую способность, обеспечивая высокое качество. Фильтровальные бланки для взятия крови беременных prenatal DBS cards, 1уп./1000 бланков.  Фильтровальные тест – бланки на основе фильтровальной бумаги S&amp;S 903, изготовленной из 100% хлопка. Внешний вид – форма прямоугольника, размером 70х120 мм, с текстом инструкции по взятию крови, тремя кружками для взятия крови. Плотность – 186.3 (160-195) г/м. Толщина – 0.531 (0.46 – 0.58) мм. Объем  сыворотки – 1.54 (1.37 – 1.71) мкл. на диск размером 3.2 мм. Время адсорбции сыворотки – 5.7 (5 - 30) сек. Диаметр пятна при нанесении  100 мкл сыворотки – 16 (15 – 17) мм. Фасовка – 1000 штук/упаковка. Условия хранения – 8 +25 С. Срок годности – 2 года с даты производства.</t>
  </si>
  <si>
    <t xml:space="preserve">Набор диагностических реагентов для количественного определения
нео-тиреотропного гормона ТТГ в образцах крови в составе, 1152 определений с бланками на анализаторе AutoDELFIA
</t>
  </si>
  <si>
    <t xml:space="preserve">Наборы для определения тиреотропного гормона в сухих пятнах крови новорожденных для проведения  неонатального скрининга на врожденный гипотиреоз диаметром 3.2мм с использованием для закрытого анализатора. 
Метод - иммунофлуоресценция с разрешением по времени на основе лантанидной (Еu) метки – в наличие.  
Длины волн измерения - 340 нм (возбуждение) и 615 нм (испускание) – в наличие. 
Измерение флюоресценции на микропланшетах (96 лунок) – в наличие.  
Концентрационный диапазон измерения от 0 до 250 мкЕд/мл - в наличие. 
Контроли на фильтровальных бланках (Whatman № 903), 2 уровня: 15 мкЕд/мл (отрицательный) и 60 мкЕд/мл (положительный) – в наличие. 
Чувствительность - менее чем 2 мкЕд/мл – в наличие. 
Состав набора: Стандарты, контроли, меченые Еu антитела к тиреотропному гормону, буфер для инкубации, промывочный реагент, усиливающий реагент, микротитровальные планшеты (12 шт.), покрытые антителами к тиреотропному гормону, сертификат контроля качества  - в наличие. 
Условия хранения: +2...+8С
Стандартизована в соответствии с требованиями Международного общества неонатального скрининга (NCCLS) – в наличие. 
Плотность -186.3 (160-195) г/м 
Толщина - 0.531 (0.46 - 0.58) мм
Объем сыворотки - 1.54 (1.37-1.71) мкл на диск размером 3.2 мм
На 1152 определений по сухим пятнам крови – в наличие 
Маркировка  CE marked  - в наличие
</t>
  </si>
  <si>
    <t xml:space="preserve">Усиливающий раствор,
Enhancement Solution (250ml)
</t>
  </si>
  <si>
    <t xml:space="preserve">Усиливающий, готовый к использованию раствор с Тритон Х-100, глицином, гидрохлорной кислотой и хелаторами – в наличие. 
Объем (250ml). В наборе 8 флаконов по 250 мл.
Маркировка  CE marked  - в наличие.
</t>
  </si>
  <si>
    <t xml:space="preserve">Промывочный буфер,
Wash Concentrate (250ml)
</t>
  </si>
  <si>
    <t xml:space="preserve">Промывочный буфер для закрытого анализатора  является концентрированным, (25 кратный) раствором Трис-HCl буфера (рН 7.8) с NaCl, с Твин 20 и Germall II  в качестве консерванта. 
Объем (250ml). В наборе 8 флаконов по 250 мл.
Маркировка  CE marked  - в наличие
</t>
  </si>
  <si>
    <t>Набор для определения фенилаланина в сухих пятнах крови новорожденных для проведения неонатального скрининга на фенилкетонурию (НеоФКУ) на анализатор DELFIAVictor</t>
  </si>
  <si>
    <t xml:space="preserve">Наборы для количественного определения фенилаланина в образцах крови ФКУ на 960 определении с использованием для закрытого анализатора. Применяются совместно с программами вычисления степени риска Life Cycle (TM). 
Метод – иммунофлюоресценция с разрешением по времени  на основе лантанидных  (Eu и Sm) меток – в наличие. 
Длины волн измерения - 340 нм (возбуждение) и 615 нм (испускание) – в наличие. 
Измерение флюоресценции на микропланшетах (96 лунок) – в наличие.  
Концентрационный диапазон измерения от 24 до 908 мкмоль/л - в наличие. 
Контроли на фильтровальных бланках (Whatman №903), 2 уровня: 15 мкЕд/мл (отрицательный) и 60 мкЕд/мл (положительный) – в наличие. 
Чувствительность - менее чем 2 мкЕд/мл – в наличие. 
Состав набора:  Фенилаланин стандарты 0,5; 1,5; 2,5; 10,5; 20,5 мг/дл. 6 полосок по 4 пятна на каждой концентрации, 4 упаковки; Фенилаланин контроли с низким и высоким содержанием, 2 полоски по 4 пятна каждой концентрации, 4 упаковки; Буферный раствор pH 5.8 2 флакона; L –лейцил-L-аланин 4 флакона; Нингидрин 4 флакона; медный реактив 2 флакона - в наличие.  
На 960 определений по сухим пятнам крови – в наличие 
Маркировка CE marked  - в наличие
</t>
  </si>
  <si>
    <t>Наконечники для AutoDELFIA</t>
  </si>
  <si>
    <t xml:space="preserve">Наконечники для дозирования реагентов. Совместимы с анализатором AutoDelfia. 
Материал - Пластик;
Стерильность – Не стерильные;
Объем наконечника - 1,25 мл;
Количество наконечников в упаковке - 960 шт. 
Регистрационное удостоверение – в наличие
</t>
  </si>
  <si>
    <t>Расходный материал на  аппарат BACT/ALERT</t>
  </si>
  <si>
    <t>Инкубационные флаконы BACT/ALERT FA Plus из комплекта Автоматический бактериологический анализатор культур крови и микобактерий BacT/Alert 3D Combo,t +15 +30 С (100 шт/уп) (100х30мл) (BioMerieux inc., США )</t>
  </si>
  <si>
    <t>Пластиковые флаконы с питательной средой и адсорбирущими полимерными гранулами для определения аэробной флоры при работе на бактериологическом анализаторе культур крови и микобактерий BacT/Alert 3D Combo. Одноразовые флаконы содержат 30 мл комплексной питательной среды и ≥1,6 г адсорбирующих полимерных гранул. Среда состоит из следующих компонентов: сочетание пептонов/биологических экстрактов (≥1,85 % вес/объем), антикоагулянтов (≥0,083 % вес/объем), витаминов и аминокислот (≥0,00145 % вес/объем), источников углерода (≥0,45 % вес/объем), следовых веществ (≥0,0005 % вес/объем) и прочих комплексных аминокислот и углеводных субстратов в очищенной воде. Атмосфера во флаконах разреженная, N2, O2 и CO2. 100 шт/уп.</t>
  </si>
  <si>
    <t>Инкубационные флаконы BACT/ALERT FN Plus из комплекта Автоматический бактериологический анализатор культур крови и микобактерий BacT/Alert 3D Combo,t +15 +30 С (100 шт/уп) (100х40мл) (BioMerieux inc., США )</t>
  </si>
  <si>
    <t>Пластиковые флаконы с питательной средой и адсорбирущими полимерными гранулами для определения анаэробной флоры  при работе на бактериологическом анализаторе культур крови и микобактерий  BacT/Alert 3D Combo. Одноразовые флаконы содержат 40 мл комплексной питательной среды и ≥1,6 г адсорбирующих полимерных гранул. Среда состоит из следующих компонентов: сочетание пептонов/биологических экстрактов (≥1,85 % вес/объем), антикоагулянтов (≥0,083 % вес/объем), витаминов и аминокислот (≥0,00145 % вес/объем), источников углерода (≥0,45 % вес/объем), следовых  веществ (≥0,0005 % вес/объем) и прочих комплексных аминокислот и углеводных субстратов в очищенной воде. Атмосфера во флаконах разреженная, N2 и CO2. 100 шт/уп.</t>
  </si>
  <si>
    <t>Инкубационные флаконы BACT/ALERT PF Plus из комплекта Автоматический бактериологический анализатор культур крови и микобактерий BacT/Alert 3D Combo,t +15 +30 С (100 шт/уп) (100х30мл) (BioMerieux inc., США )</t>
  </si>
  <si>
    <t>Пластиковые флаконы с питательной средой и адсорбирущими полимерными гранулами для определения аэробной и факультативно анаэробной флоры  в педиатрических образцах при работе на бактериологическом анализаторе культур крови и микобактерий BacT/Alert 3D Combo.Одноразовые флаконы BacT/ALERT PF Plus содержат 30 мл  комплексной питательной среды и ≥1,6 г адсорбирующих полимерных гранул. Среда состоит из следующих компонентов: сочетание пептонов/биологических экстрактов (≥1,85 % вес/объем), антикоагулянтов (≥0,083 % вес/объем), витаминов и аминокислот (≥0,00145 % вес/объем), источников углерода (≥0,45 % вес/объем), следовых веществ (≥0,0005 % вес/объем). Атмосфера во флаконах разреженная, N2, O2 и CO2. 100 шт/уп.</t>
  </si>
  <si>
    <t>Расходные материалы для аппарата Diapact CRRT</t>
  </si>
  <si>
    <t>Высокопоточные капилярные диализаторы стерильные однократного применения для гемофильтрации</t>
  </si>
  <si>
    <t xml:space="preserve">Набор магистралей для гемофильтрации, гемодиализа/ плазмообмена </t>
  </si>
  <si>
    <t>Набор Однопросветный Центральный венозный катетер 7Fr.</t>
  </si>
  <si>
    <t>Состав набора: Однопросветный Центральный Венозный Катетер. С интегральными линиями вытяжения, замком удлинительной линии, боковыми отверстиями и интегральными крылышками для подшивания. Материал катетера - термопластичный рентгенконтрастный полиуретан, мягкий атравматичный кончик. Длина - 20 см; Диаметр - 16 Ga. Проводник 0,032 дюйм Х 45, 60см; (прямой гибкий и J образный кончики);  фиксатор катетера мягкий; пункционная игла 18Ga / 6.35 cм; шприц 5 мл; сосудистый расширитель; фиксатор катетера жесткий; Зажим катетера.</t>
  </si>
  <si>
    <t>Набор Трехпросветный центральный венозный катетер 8,5Fr.</t>
  </si>
  <si>
    <t>Трехпросветный Центральный Венозный  Катетер c мягким атравматичным кончиком, зажимами линий соединения, прокалываемыми колпачками. Материал катетера -  рентгенконтрастный полиуретан.   Длина - 20 см; Диаметр - 8,5 Fr.  Состав набора: катетер, проводник 0,032 дюйм Х 60см с прямым и j-образным кончиком; Катетер на игле 20G; Игла 18Gaх6,35см; Тканевой расширитель; Шприц  5мл;  Мягкий и жесткий фиксаторы катетера, Прокалываемые прозрачные колпачки.</t>
  </si>
  <si>
    <t>Набор для катетеризации центральной вены с четырехпросветным цвк arrow-howes™</t>
  </si>
  <si>
    <t>Игла спинальная стандартная, тип Квинке (Quinke).</t>
  </si>
  <si>
    <t>Игла спинальная стандартная, тип Квинке (Quinke) размер 27G/90 мм. Размер направляющей иглы 22G.</t>
  </si>
  <si>
    <t>нт</t>
  </si>
  <si>
    <t>Иглы спинальные для региональной анестезии</t>
  </si>
  <si>
    <t>спинальная с остием (срезом) Квинке без проводниковой иглы размер 18G-х длина120мм</t>
  </si>
  <si>
    <t xml:space="preserve">Катетер назальный (кислородная магистраль) </t>
  </si>
  <si>
    <t>взрослая</t>
  </si>
  <si>
    <t>шт.</t>
  </si>
  <si>
    <t>Катетер Фолея</t>
  </si>
  <si>
    <t xml:space="preserve"> 2 ходовой стандарт , размеры (Fr)20</t>
  </si>
  <si>
    <t xml:space="preserve"> 2 ходовой стандарт , размеры (Fr)12</t>
  </si>
  <si>
    <t>Оригинальный удлинитель Перфузор</t>
  </si>
  <si>
    <t>Соединение Люэр лок совместимо со всеми шприцами для насосов. Устойчивость к давлению до 4 бар. Герметичные винтовые коннекторы ЛУЕР ЛОК. Длина 150 см. Материал ПВХ без фталатов. Внутренний / внешний диаметр 1,5 / 2,7 мм.</t>
  </si>
  <si>
    <t>Дискофикс С – 3, трехходовой кран с вращающейся накидной гайкой</t>
  </si>
  <si>
    <t>трехходовой кран с вращающейся накидной гайкой</t>
  </si>
  <si>
    <t>Трубка эндотрахиальная</t>
  </si>
  <si>
    <t>№2,0 без манжеты</t>
  </si>
  <si>
    <t>№2,5 без манжеты</t>
  </si>
  <si>
    <t>№3,0 без манжеты</t>
  </si>
  <si>
    <t>№3,5 без манжеты</t>
  </si>
  <si>
    <t>№4,0 без манжеты</t>
  </si>
  <si>
    <t>№7,0 с  манжетами</t>
  </si>
  <si>
    <t>№7,5 с манжетами</t>
  </si>
  <si>
    <t>№8,0 с манжетами</t>
  </si>
  <si>
    <t xml:space="preserve">Одноразовые электроды </t>
  </si>
  <si>
    <t>взрослые</t>
  </si>
  <si>
    <t>Скальпель</t>
  </si>
  <si>
    <t xml:space="preserve"> с защитой на лезвии из углеродистой стали, одноразовый стерильный № 20</t>
  </si>
  <si>
    <t xml:space="preserve">Шприцы инъекционные однократного применения  3-х компонентные </t>
  </si>
  <si>
    <t>50 мл</t>
  </si>
  <si>
    <t xml:space="preserve">Марля </t>
  </si>
  <si>
    <t>м.</t>
  </si>
  <si>
    <t xml:space="preserve">Вата </t>
  </si>
  <si>
    <t>Фототермографическая медицинская рентгеновская пленка</t>
  </si>
  <si>
    <t xml:space="preserve">для аппарата DRYVIEW DVB  размер 35х43 см, уп.№125 </t>
  </si>
  <si>
    <t>пач.</t>
  </si>
  <si>
    <t>Рентген-пленки     синечувствительные</t>
  </si>
  <si>
    <t>18х24  №100 AGFA</t>
  </si>
  <si>
    <t>Рентген-пленки  синечувствительные</t>
  </si>
  <si>
    <t>30х40 №100 AGFA</t>
  </si>
  <si>
    <t>Гель для УЗИ</t>
  </si>
  <si>
    <t xml:space="preserve"> высокой вязкости 5литров</t>
  </si>
  <si>
    <t>канистра</t>
  </si>
  <si>
    <t xml:space="preserve">Тонометр с фонендоскопом </t>
  </si>
  <si>
    <t>механический взрослый</t>
  </si>
  <si>
    <t>Термометр электронный цифровой</t>
  </si>
  <si>
    <t xml:space="preserve">Индикаторы паровой стерилизации </t>
  </si>
  <si>
    <t>на 132/20-02. №1000</t>
  </si>
  <si>
    <t>комплект</t>
  </si>
  <si>
    <t xml:space="preserve">Гемотест "Азопирам" </t>
  </si>
  <si>
    <t>Манжета НиАд, многократного использование</t>
  </si>
  <si>
    <t>многократного использование Диапазон измерения 27,5*36,5</t>
  </si>
  <si>
    <t>многократного использование Диапазон измерения 31*40*</t>
  </si>
  <si>
    <t>   Устройство для дренирование плевральной полости.</t>
  </si>
  <si>
    <t>Набор для пункции плевральной полости пункционная игла 1.8х80мм, удлинитель с винтовым коннектором, трехкомпонентный шприц 60 мл Люер Лок, трехходовой кран, пакет для сбора жидкости 2л, соединительная трубка 90 см</t>
  </si>
  <si>
    <t>Дыхательный фильтр тепловлагообменный, вирусо-бактериальный.</t>
  </si>
  <si>
    <t>Фильтр Clear-Therm 3 тепловлагообменный с портом luer lock.</t>
  </si>
  <si>
    <t>Анестезиологический дыхательный контур.</t>
  </si>
  <si>
    <t>Контур дыхательный конфигурируемый Compact II  2,0м с угловым соединителем.</t>
  </si>
  <si>
    <t>Эпидуральный набор «Минипак». D – 18 G, L – 80 мм.</t>
  </si>
  <si>
    <t>Фиксатор эпидурального катетера состоящий из мягкой пористой основы с клеящейся поверхностью для фиксации к кожным покровам, и жесткого пластикового замка-защелки для фиксации катетера под прямым углом. Предупреждает непреднамеренное смещение и образование перегибов месте выхода катетера.Эпидуральный катетер с направителем, материал катетера – полиамид. Дистальный конец катетера закругленный, атравматичный и маркированый, с тремя латеральными отверстиями.Коннектор для эпидурального катетера обеспечивает возможность подсоединения фильтра и/или шприца для введения медикаментов в катетер, тип фиксации – катетер в обжимной муфте с защелкой (snaplock). Ярко-желтый цвет и необычная форма коннектора призваны привлечь внимание медицинского персонала с целью исключения риска ошибочного введения внутривенных растворов.Игла ТуохиD -18G – металлопластиковая, легкая с присоединяемыми крыльями и внутренним мандреном. Игла отчетливо маркирована по длине через 10мм.Шприц “Утрата сопротивления” с ограничителем “заднего” хода плунжера,10мл,Эпидуральный фильтр имеет размер пор - 0,2 мкм; повышенной механической прочности, со сниженным сопротивлением при введении растворов; на 96 часов работы.</t>
  </si>
  <si>
    <t>Расходные материалы на аппарат ABL 800. Гарантия и сервисное обслуживание - 1 год</t>
  </si>
  <si>
    <t>Термо бумага в рулонах ( кор. 8 рул.)</t>
  </si>
  <si>
    <t>Термографическая бумага, 8 рулонов
Используется в термо–принтере анализатора ABL800 FLEX для распечатки результатов анализа</t>
  </si>
  <si>
    <t>кор</t>
  </si>
  <si>
    <t>Очистной раствор – 175 мл.</t>
  </si>
  <si>
    <t xml:space="preserve">Очищающий раствор S8370, 175 мл., ABL800 FLEX 
Раствор для очистки
Использование: Для автоматической очистки жидкой транспортной системы  или оператором
Количество: 175 мл.
Состав: соль, буфер, антикоагулянт, консерванты и сурфектанты    
</t>
  </si>
  <si>
    <t>Раствор гипохлорита – 100 мл</t>
  </si>
  <si>
    <t>Раствор гипохлорита для ABL800 FLEX – раствор для удаления белков и дезинфекции. Содержит гипохлорит натрия (670 ммоль/кг воды)</t>
  </si>
  <si>
    <t>Калибровочный раствор tHb в упаковке 4 ампулы</t>
  </si>
  <si>
    <t>S777 tHb калибровочный раствор - калибровочный раствор общего гемоглобина. Используется для калибровки спектрофотометра анализатора и выполняется каждые 3 месяца.</t>
  </si>
  <si>
    <t>Калибровочный раствор 1-200 мл.</t>
  </si>
  <si>
    <t>Калибровочный раствор 1 S1820, 200 мл., ABL800 FLEX
Использование: Для калибровки pH, электродов электролита и метаболита.
 Количество  200 мл.
Состав: Вещество K+(Концентрация: 4ммоль/л), Na+ (Концентрация: 145ммоль/л), Ca2+ (Концентрация: 1,25ммоль/л), Cl-  (Концентрация: 102ммоль/л), cGlu (Концентрация: 10ммоль/л), cLac (Концентрация: 4ммоль/л), buffer (Концентрация: Maintains a pH of 7.40)</t>
  </si>
  <si>
    <t>Калибровочный раствор 2-200 мл.</t>
  </si>
  <si>
    <t>Калибровочный раствор 2 S1830, 200 мл., ABL800 FLEX
Использование: Для калибровки pH, электродов электролита и метаболита.
 Количество  200 мл.
 Состав: Вещество K+(Концентрация: 40ммоль/л), Na+ (Концентрация: 20ммоль/л), Ca2+ (Концентрация: 5ммоль/л), Cl-  (Концентрация: 50ммоль/л), cGlu (Концентрация: 10ммоль/л), cLac (Концентрация: 4ммоль/л), buffer (Концентрация: Maintains a pH of 6,9)</t>
  </si>
  <si>
    <t>Раствор промывочный – 600 мл.</t>
  </si>
  <si>
    <t xml:space="preserve"> раствор для промывания 
Использование: Для полоскания жидкой транспортной системы после каждого измерения или калибровки 
Объем: 600 мл.
Состав: соль, буфер, антикоагулянт, консерванты и сурфектанты    
Хранение: хранить  при температуре   2-32°С (36-90°F)
Прочность: Дата истечения срока и номер товара указаны на отдельном ярлыке. 
При хранение 2-32°С (36-90°F), S 4970 может быть использован в течении 25 месяцев с даты производства, если товар не распакован</t>
  </si>
  <si>
    <t>Раствор для контроля качества AutoCheck, уровень 1, 30 ампул в упаковке</t>
  </si>
  <si>
    <t>S7735 Авто-измеритель 5+, уровень 1, красная коробка из 30 ампул, для ABL700 и ABL800 FLEX – система контроля качества для оценки точности и прецизионности параметров и контрольных пределов, приведенных во вкладыше каждой коробки. Для применения авторизованным персоналом. Одна ампула содержит 0,7 мл контрольного раствора. Контрольный раствор – это водный раствор, который содержит биологический буфер, соли и консерванты, и эквилибрирован кислородом и углекислым газом.</t>
  </si>
  <si>
    <t>Раствор для контроля качества AutoCheck, уровень 2, 30 ампул в упаковке</t>
  </si>
  <si>
    <t>S7735 Авто-измеритель 5+, уровень 2, красная коробка из 30 ампул, для ABL700 и ABL800 FLEX – система контроля качества для оценки точности и прецизионности параметров и контрольных пределов, приведенных во вкладыше каждой коробки. Для применения авторизованным персоналом. Одна ампула содержит 0,7 мл контрольного раствора. Контрольный раствор – это водный раствор, который содержит биологический буфер, соли и консерванты, и эквилибрирован кислородом и углекислым газом.</t>
  </si>
  <si>
    <t>Раствор для контроля качества AutoCheck, уровень 3, 30 ампул в упаковке</t>
  </si>
  <si>
    <t>S7735 Авто-измеритель 5+, уровень 3, красная коробка из 30 ампул, для ABL700 и ABL800 FLEX – система контроля качества для оценки точности и прецизионности параметров и контрольных пределов, приведенных во вкладыше каждой коробки. Для применения авторизованным персоналом. Одна ампула содержит 0,7 мл контрольного раствора. Контрольный раствор – это водный раствор, который содержит биологический буфер, соли и консерванты, и эквилибрирован кислородом и углекислым газом.</t>
  </si>
  <si>
    <t>Раствор для контроля качества AutoCheck, уровень 4, 30 ампул в упаковке</t>
  </si>
  <si>
    <t>S7735 Авто-измеритель 5+, уровень 4, красная коробка из 30 ампул, для ABL700 и ABL800 FLEX – система контроля качества для оценки точности и прецизионности параметров и контрольных пределов, приведенных во вкладыше каждой коробки. Для применения авторизованным персоналом. Одна ампула содержит 0,7 мл контрольного раствора. Контрольный раствор – это водный раствор, который содержит биологический буфер, соли и консерванты, и эквилибрирован кислородом и углекислым газом.</t>
  </si>
  <si>
    <t>Капилляры гепаризированные с преднадлежностями  пластиковые  объемами 100мкл</t>
  </si>
  <si>
    <t>Набор для забора проб крови с гепаринизированными пластмассовыми капиллярами – тонкие пластмассовые трубочки, используются для взятия крови из пальца. Металлические проволочки – смесители, используются для перемешивания крови в капилляре, с целью того, чтобы кровь не сворачивалась. Колпачки – крышечки для капилляров, используются для того, чтобы кровь не вытекла  из капилляра. Объем-100 µL. Уп. (250 шт.)</t>
  </si>
  <si>
    <t>Баллон с калибровочным газом 1</t>
  </si>
  <si>
    <t>Данный газ применяется для калибровки автоматического анализатора газов крови ABL800Flex. Процесс калибровки определяет и проверяет точность, с которой анализатор измеряет параметры. Таким образом, процесс важен для уверенности в достоверности результатов.  Калибровки выполняются на газах с известной концентрацией каждого из измеряемых параметров. Содержит смесь газов: 5.61 % CO2, 19.76 % O2; 74.64 % N2</t>
  </si>
  <si>
    <t>баллон</t>
  </si>
  <si>
    <t>Баллон с калибровочным газом 2</t>
  </si>
  <si>
    <t>Данный газ применяется для калибровки автоматического анализатора газов крови ABL800Flex. Процесс калибровки определяет и проверяет точность, с которой анализатор измеряет параметры. Таким образом, процесс важен для уверенности в достоверности результатов.  Калибровки выполняются на газах с известной концентрацией каждого из измеряемых параметров. Содержит смесь газов: 11.22 % CO2, &lt; 0.04 % O2; &gt; 88.74 % N2.</t>
  </si>
  <si>
    <t>Мембраны для глюкозного электрода (коробка 4 шт.)</t>
  </si>
  <si>
    <t>D7066 Коробка мембран Glu  электрода - комплект из 4 мембранированных чехла электродов, заполненные раствором электролита. Электролит содержит буфер, неорганические соли, консерванты, ПАВ и вяжущую добавку. Только для применения in vitro</t>
  </si>
  <si>
    <t>Мембраны для лактатного электрода (коробка</t>
  </si>
  <si>
    <t>D7077 Коробка мембран Lac  электрода - комплект из 4 мембранированных чехла электродов, заполненные раствором электролита. Электролит содержит буфер, неорганические соли, консерванты, ПАВ и вяжущую добавку. Только для применения in vitro</t>
  </si>
  <si>
    <t>Мембраны для референтного электрода (коробка 4 шт.)</t>
  </si>
  <si>
    <t>Коробка реф. Мембран D711 (4 ед.) для ABL7XX/8XX – комплект: 4 мембранные чехла электродов, заполненные раствором электролита.
Электролит: содержит органические вещества, неорганические соли, консервант и ПАВ. Только для применения in vitro.</t>
  </si>
  <si>
    <t>Расходные материалы на аппарат "Акутроник", nСРАР и ИВЛ. Гарантия и сервисное обслуживание - 1 год</t>
  </si>
  <si>
    <t>Набор для nCPAP. Генератор nСРАР, назальная канюля крупная (L), средняя (M), малая (S). Одноразовый контур для неинвазивной вентиляции легких с трубкой Infant Flow.</t>
  </si>
  <si>
    <t xml:space="preserve">Набор для nCPAP состоит из генератора вдоха nCPAP, масок (размер S, M, L), и контура.                                                                                                                                                                                                                                                                                                                                                                     Генератор: конструкция генератора выполнена таким образом, что давление в дыхательных путях пациента сохраняется постоянным на протяжении всего дыхательного цикла. Воздушная смесь направляется через маленькое отверстие в трубке, под определенным углом позволяя потоку оставаться нестабильным, идя по пути наименьшего сопротивления. На вдохе смесь поступает напрямую к ребенку. Как только вдох заканчивается, поток разворачивается и через трубку выдоха покидает генератор, тем самым помогая пациенту сделать выдох. Трубка выдоха работает как резервуар свежего воздуха таким образом, что в случае потребности ребенка в увеличении пикового потока выше установленного, газ будет отводиться из трубки выдоха, позволяя ребенку удовлетворять свои потребности при определенном Fi02. Контур: Одноразовый неонатальный контур с витым нагревательным проводом. Состоящий из трубки для НИВ (с обогревом для увлажнителя F&amp;P 850, выход 22 Flex, 10F, 1.2 м), 2 порта с заглушками для установки двойного температурного датчика. Линию проксимального давления 1,8 м. Трубка Infant Flow 0.6 м – выход к увлажнителю 22F. Комплект переходников (8,5М-8,5М; 10М-15F; 22М-22М; 10М-6М; два фиксатора линии проксимального давления к контуру). Канюли: Канюля размер S – диаметр 4 мм, длина 12 мм, красная. Канюля размер М - диаметр 4,5 мм, длина 12, 5 мм, голубая. Канюля размер L - диаметр 5 мм, длина 13 мм, фиолетовая
</t>
  </si>
  <si>
    <t>Одноразовый контур неонатальной с влагосборником, линией нагрева, 180 см.10мм. с линией нагрева, влагосборник на линии выхода. В комплекте трубка  для закиси азота. Для аппаратов Fabian nСРАР и Fabian HFO и других аппаратов ИВЛ.</t>
  </si>
  <si>
    <t>Одноразовые расходные материалы на аппарат ИВЛ Белависта.</t>
  </si>
  <si>
    <t>Одноразовый датчик потока для новорожденных: 15М (штекер) х 15F (гнездо) (о стороны пациента) Lenght: 188 cm in HAMILTON-S1/G5/C1/T1/MR1 GALILEO, RAPHAEL</t>
  </si>
  <si>
    <t>Контур дыхательный неонатальный 10 мм Flextube 1,6 м  с влагосборником, проводом нагрева, дополнительным шлангом 0,4 м, портами 7,6 мм, ограничителем потока и линией мониторинга</t>
  </si>
  <si>
    <t xml:space="preserve">Контур дыхательный неонатальный для соединения пациента с аппаратами ИВЛ для взрослых, оснашенными педиатрическими модулями. Внутренний диаметр шлангов 10 мм,длина шлангов вдоха/выдоха фиксированная 1,6м материал шлангов гофрированный Flextube  с проводом обогрева в канале вдоха, с встроенным в жестком соединителе  электроразьёмом,с двойной контакьной группой и направляющим приливом,с портами 7,6мм на y-образном жестком угловом соединителе на пациента и в канале вдоха,с герметизирующими not loosing заглушками, снабжённом внутренней тест - защитной заглушкой , с разборным самогерметизирующимся влагосборником, клапан влагосборника пружинный шариковый, обеспечивающий герметизацию воздушного канала при любом положение влагосборника.Материал полиэтилен,полипропилен,эластомер. Упаковка индивидуальная,клинически чистая.Срок годности 5 лет от даты изготовления </t>
  </si>
  <si>
    <t>Контур дыхательный неонатальный 10 мм Flextube 1,6 м  с влагосборником, проводом нагрева, дополнительным шлангом 0,8 м, портами 7,6 мм, ограничителем потока и линией мониторинга</t>
  </si>
  <si>
    <t>Дыхательный контур реанимационный для новорожденных с обогревом для назального  СРАР, длина 1,6м, дополнительный шланг 0,8м, удлиненный 4700001 (31650325, 01.01.2019)</t>
  </si>
  <si>
    <t>Дыхательный контур реанимационный для новорождённых с обогревом для назального CPAP. Дыхательный контур Nflow однолинейный ,общая фиксированная длина 1,6 м состоит из гофрированного шланга с обогревом диаметром 15мм,длина фиксированная длина  1,2м шланг гофрированный не конфигурируемый,переходящим в трубку диаметром 6мм длиной 0,3м подводящей поток к универсальному генератору CPAP. Провод обогрева спиральный (витой), примыкающий к внутренним стенкам для равномерного прогрева.Разьёем питания провода обогрева - двойная контактная группа с направляющим приливом,вмонтирован в жесткий  соединитель 22F на камеру увлажнения увлажнителя.Соединитель имеет температурный порт 7,6мм с невыдающей герметизирующей вставкой.Аналогичный температурный порт распологается на дистальном конце  гофрированного шланга.К универсальному генератору может подключаться назальная канюля или назальная маска. Посадочное место для канюли или маски прямоугольная ниша 12 17 мм. В нижней части генератора закреплены две подвязки длиной 14см для фиксации генератора через ответствия шапочки.В комплект контура входят гофрированный дополнительный дыхательный  шланг длиной 0,8м для включения в контур камеры увлажнения, ленточной измеритель окружности головы для выбора шапочки с цветовой маркировкой размера и круглый шаблон для подбора размера канюли или маски. Материал полиэтилен , полипропилен,хлопок,силикон. Упаковка: индивидуальная,клинически чистая.Срок годности (срок гарантии) 3 года от даты изготовления.</t>
  </si>
  <si>
    <t>Одноразовая самозаполняющаяся камера увлажнителя</t>
  </si>
  <si>
    <t>увлажнитель камера для увлажнителя F8P Для активного подогрева и увлажнения газов,подаваемых пациенту в процессе искусственной вентиляции легких с функцией автоватического заполнения. Рабочий обьём 350мл(эффективный обьём 50-300мл) применима при давлении до 180 см Н2О и потоке до 140л/мин.Прозрачный корпус-камера с антипригарным покрытием днища,с двумя вход/выход соединительными коннекторами 22 м,с градуировкой минимум/максимум,с двухступенчатым поплавковым клапаном дозирования с системой устройств ламинирования потока,с поплавком уровня,с продольноармированным шлангом подачи жидкости с иглой  и портом выравнивания давления. Материалы полипропилен,полиэтилен,аллюминий. Упаковка индивидуальная клинически чистая. Срок годности 5 лет от даты изготовления.</t>
  </si>
  <si>
    <t xml:space="preserve">Держатель – фиксатор для шлангов дыхательного контура шапочка, размер 2 (26-28 см), цвет желтый </t>
  </si>
  <si>
    <t>Держатель-фиксатор для шлангов дыхательного контура nFlow - шапочка. Открытая шапочка  размер 2  для пациентов с окружностью головы 26-28см,  цвет желтый. Шапочка имеет атравматичный подворот шириной 27мм, выполнена из высококачественного хлопчатобумажного материала.Имеет простроченную зоны.(двойная строчка шириной 5мм) для усиления подвязчной зоны.Проксимальная открытая часть шапочки имеет треугольные обработанные концы соответствующей цветоиндикации(края обработаны белой нитью).Концы завязываются после установки контура для фиксации всей схемы.На подвороте с внешней стороны расположенакрепеженая лента на липучке с депрефирующей прокладкой из мягкого материала для снижения давления контура на лицо пациента.</t>
  </si>
  <si>
    <t xml:space="preserve">Держатель – фиксатор для шлангов дыхательного контура шапочка, цвет серый </t>
  </si>
  <si>
    <t xml:space="preserve">Держатель-фиксатор для шлангов дыхательного контура nFlow - шапочка. Открытая шапочка  размер 00  для пациентов с окружностью головы 20-22см,  цвет серый. Шапочка имеет атравматичный подворот шириной 27мм, выполнена из высококачественного хлопчатобумажного материала. Имеет простроченную зону (двойная строчка шириной 5мм) для усиления подвязочной зоны. Проксимальная открытая часть шапочки имеет треугольные обработанные концы соответствующей цветоиндикации (края обработаны  белой нитью). Концы завязываются после установки контура для фиксации всей схемы. На подвороте с внешней стороны расположена крепёжная лента на липучке с депфируюшей прокладкой из мягкого материала для снижения давления контура на лицо пациента. В средней части маски пришиты две ленты - липучки для фиксирования отходящих от универсального генратора магистралей (трубок) после установки контура. Материал: хлопок, полиэтилен (липучки).  Упаковка: индивидуальная, клинически чистая, 20шт. Срок годности (срок гарантии): 3 года от даты изготовления.                                                              </t>
  </si>
  <si>
    <t>Назальная канюля для назального СРАР для новорожденных, цвет синий</t>
  </si>
  <si>
    <t>Назальная канюля для новорожденных для дыхательного контура nFlow с универсальным генератором потока. Назальная нанюля с прямоугольным основанием. Монтируется на посадочное место универсального генератора потока. Канюля прозрачная, мягкая, атравматичная, размер М средний ,цветоиндикация-светло-голубая.</t>
  </si>
  <si>
    <t xml:space="preserve">Назальная канюля для назального СРАР для новорожденных, размер ХS </t>
  </si>
  <si>
    <t xml:space="preserve">Назальная канюля для новорожденных для дыхательного контура nFlow с универсальным генератором потока. Назальная нанюля с прямоугольным основанием. Монтируется на посадочное место универсального генератора потока. Канюля прозрачная, мягкая, атравматичная, размер ХS  очень малый, цветоиндикация - зелёная, с двумя зубцами цилиндрической формы с расширяющимся основанием диаметр 2,5мм, длина 4,0мм. Посадочный размер основания канюли Д=16,4+0,15-0,05 мм, Ш=9,8+0,15-0,05 мм.  Канюля снабжена боковыми треугольными лепестками для смягчения воздействия форм универсального генератора на носовую область пациента. Лепестки расположены под углом 45 град. к основанию канюли, длина лепестка 4,5мм. Материал: силикон, твердость по Шору 30. Упаковка: индивидуальная, клинически чистая. Срок годности (срок гарантии): 5 лет от даты изготовления. </t>
  </si>
  <si>
    <t>Назальная канюля для назального СРАР для новорожденных, размер S (5 мм) цветом светло - розовый</t>
  </si>
  <si>
    <t xml:space="preserve">Назальная канюля для новорожденных для дыхательного контура nFlow с универсальным генератором потока. Назальная нанюля с прямоугольным основанием. Монтируется на посадочное место универсального генератора потока. Канюля прозрачная, мягкая, атравматичная, размер S малый, цветоиндикация - розовая, с двумя зубцами цилиндрической формы с расширяющимся основанием диаметр 3мм, длина 5мм. Посадочный размер основания канюли 12*17мм. Канюля снабжена боковыми треугольными лепестками для смягчения воздействия форм универсального генратора на носовую область пациента. Лепестки расположены под углом 45 град. к основанию канюли, длина лепестка 5,5мм. Материал: силикон. Упаковка: индивидуальная, клинически чистая, 30шт. Срок годности (срок гарантии): 3 года от даты изготовления. </t>
  </si>
  <si>
    <t>Одноразовые расходные материалы и принадлежности на аппарат чрескожного мониторного контроля ТСМ 40</t>
  </si>
  <si>
    <t>Набор для фиксации электродов</t>
  </si>
  <si>
    <t xml:space="preserve">Набор для фиксации электродов </t>
  </si>
  <si>
    <t xml:space="preserve">Баллоны с калибровочным газом: 0,2L </t>
  </si>
  <si>
    <t>Применяется для калибровки аппарата ТСМ (7.5 % CO2, 20.9 % O2, баланс N2)</t>
  </si>
  <si>
    <t>Набор мембран для рО2\рСО2-электрода</t>
  </si>
  <si>
    <t xml:space="preserve">Набор принадлежностей для электродов, предназначен для мембранирования электродов монитора TCM. Содержит: раствор электролита tcpO2/tcpCO2; 12 зеленых блоков с РР мембраной; </t>
  </si>
  <si>
    <t>Расходные материалы на аппарат  Medin SINDI, Fanem  1186, AMPLA 2085, Белависта 1000. Гарантия и сервисное обслуживание - 1 год.</t>
  </si>
  <si>
    <t>Воздушный фильтр</t>
  </si>
  <si>
    <t>Для новорожденных детей №10</t>
  </si>
  <si>
    <t>Расходные материалы на аппарат ИВЛ SLE 5000. Гарантия и сервисное обслуживание - 1 год.</t>
  </si>
  <si>
    <t>Катетер эпикутанно-кавальный для катетеризации артерий и вен 2 F 24G L30cm</t>
  </si>
  <si>
    <t>2184.00 Катетер для катетеризации артерий и вен.Эпикутанео-Кавальный.Силиконовый Набор центрального венозного катетера для длительного использования с периферическим введением у недонешенных детей и новорожденных .Рентгеноконтрастный.Материал Силикон. Особенности: Позволяет избежать повторных пункций вен головы или их канюлирования ,т.е сохраняет их нетронутыми. Позволяет проведение изфузии гиперосмолярными растворами.Силикон имеет хорошую гематосовместимость (уменьшается риск флебитов).Чрезвычайно гибкий катетер , который очень хорошо переносится даже недонешенными детьми с очень низким весом .В набор входит: 1 рентгенконтрастный силиконовый катетер. Диаметр 24G/2F Внутренний диаметр 0,3мм внешний диаметр 0,6мм. Длина 30 см. Обьем заполнения 0,12мл.Скорость потока 3,0мл/мин.Маркирован через каждый сантиметр от дистального конца. Дистальный кончик черного цвета,для однозначного определения полного.</t>
  </si>
  <si>
    <t>Манжета НИАд, одноразовая, для новорожденных, размер 1,  3,1 - 5,7 см. Уп №10</t>
  </si>
  <si>
    <t>2870181 Манжета НИАд, одноразового применения для новорожденных, размер 1, 3,1-5,7 см, (уп.10 шт.)</t>
  </si>
  <si>
    <t>Манжета НИАд, одноразовая, для новорожденных, размер 2, 4,3 – 8,0 см. Уп №10</t>
  </si>
  <si>
    <t>2870199 Манжета НИАд, одноразового применения для новорожденных, размер 2, 4,3-8,0 см, (уп.10 шт.)</t>
  </si>
  <si>
    <t>Манжета НИАд, одноразовая, для новорожденных, размер 3, 5,8 – 10,9 см.Уп№10</t>
  </si>
  <si>
    <t>2870207 Манжета НИАд, одноразового применения для новорожденных, размер 3, 5,8-10,9 см, (уп.10 шт.)</t>
  </si>
  <si>
    <t>Манжета НИАд, одноразовая, для новорожденных, размер 4, 7,1 – 13,1 см.Уп№10</t>
  </si>
  <si>
    <t>2870215 Манжета НИАд, одноразового применения для новорожденных, размер 4, 7,1-13,1 см, (уп.10 шт.)</t>
  </si>
  <si>
    <t xml:space="preserve"> Дыхательный вирусобактериальный фильтр для пациентов</t>
  </si>
  <si>
    <t xml:space="preserve">Фильтр дыхательный вирусобактериальный электростатический для защиты пациента,персонала,аппартуры в дыхательных и анестезиологических контурах,для новорожденных  Clear-Gruard  портомMidi luer lockс с герметизирующей not loosing заглушкой,с антиаклюзионным механизмом с внутренними ламелями и диффузором распределение потока, соединения 22F-22M\15F эффективность фильтрации не менее 99,99% сопративление потоку (30л\мин) не более 0,8см Н20 компрессинный объем не более 34 мл, масса не более 19г, минимальный дыхательный объем не менее 100мл. Материал: полипропилен, акрил, керамика. Упаковка: индивидуальная, клинически чистая.  Срок  годности  (срок гарантии ):5 лет от даты изготовления. </t>
  </si>
  <si>
    <t>Фильтр ненатальный Clear-Therm Midi тепловлагообменный Midi luer lock</t>
  </si>
  <si>
    <t xml:space="preserve">Фильтр дыхательный вирусобактериальный тепловлагообменный электростатический для защиты пациента,персонала,аппартуры в дыхательных и анестезиологических контурах,для новорожденных   Clear-Gruard  портомMidi luer lockс с герметизирующей not loosing заглушкой,с антиаклюзионным механизмом с внутренними ламелями и диффузором распределение потока, соединения 15M-15F эффективность фильтрации не менее 99,99% сопративление потоку (30л\мин) не более 1,0см Н20 возрат влаги не менее 27,0 мг Н20\л компрессинный объем не более 11 мл, масса не более 12г, минимальный дыхательный объем не менее 25мл.Эффективное  время работы 24 часа. Материал: полипропилен, акрил, керамика. Упаковка: индивидуальная, клинически чистая.  Срок  годности  (срок гарантии ):5 лет от даты изготовления. </t>
  </si>
  <si>
    <t>Маска для ветиляции легких для назального СРАР для новорожденных размер S</t>
  </si>
  <si>
    <t>маска для вентиляции легких для новорожденных для дыхательног контура n Flow с универсальным генератором потока.Носовая маска анотомической треугольной формы с лепестковой профилированной манжетой. Монтируется на посадочное место универсального генератора потока . Маска прозрачная,мягкая,атравматичная, размер S   малый цветоиндикация- светло-розовая. Манжета маски лепестковая со сложнойконфигурацией в районе верхней части носа,верхняя частьманжеты имеет  армирование цилиндрическими (более плотными) вставками -по три с каждой из трех сторон манжеты, для обеспечения большей герметичности. оснавание маски прямоуголное с посадочным размером 12*17мм , имеет изгиб для более плотного прилегания при установке контура на пациенте. Материал:  силикон. Упаковка: индивидуальная, цилиндрически чистая. Срок годности (срок гарантии): 3года от даты изготовления.</t>
  </si>
  <si>
    <t>Маска для ветиляции легких для назального СРАР для новорожденных размер M</t>
  </si>
  <si>
    <t>маска для вентиляции легких для новорожденных для дыхательног контура n Flow с универсальным генератором потока.Носовая маска анотомической треугольной формы с лепестковой профилированной манжетой. Монтируется на посадочное место универсального генератора потока . Маска прозрачная,мягкая,атравматичная, размер  M малый цветоиндикация- светло-розовая. Манжета маски лепестковая со сложнойконфигурацией в районе верхней части носа,верхняя частьманжеты имеет  армирование цилиндрическими (более плотными) вставками -по три с каждой из трех сторон манжеты, для обеспечения большей герметичности. оснавание маски прямоуголное с посадочным размером 12*17мм , имеет изгиб для более плотного прилегания при установке контура на пациенте. Материал:  силикон. Упаковка: индивидуальная, цилиндрически чистая. Срок годности (срок гарантии): 3года от даты изготовления.</t>
  </si>
  <si>
    <t>Маска для ветиляции легких для назального СРАР для новорожденных размер L</t>
  </si>
  <si>
    <t>Маска для вентиляции легких для новорожденных для дыхательног контура n Flow с универсальным генератором потока.Носовая маска анотомической треугольной формы с лепестковой профилированной манжетой. Монтируется на посадочное место универсального генератора потока . Маска прозрачная,мягкая,атравматичная, размер L  малый цветоиндикация- светло-розовая. Манжета маски лепестковая со сложнойконфигурацией в районе верхней части носа,верхняя частьманжеты имеет  армирование цилиндрическими (более плотными) вставками -по три с каждой из трех сторон манжеты, для обеспечения большей герметичности. оснавание маски прямоуголное с посадочным размером 12*17мм , имеет изгиб для более плотного прилегания при установке контура на пациенте. Материал:  силикон. Упаковка: индивидуальная, цилиндрически чистая. Срок годности (срок гарантии): 3года от даты изготовления.</t>
  </si>
  <si>
    <t>Нео-хелп</t>
  </si>
  <si>
    <t>Уникальная система, для новорожденных предотвращающая тепло-и-влагопатерю</t>
  </si>
  <si>
    <t>Расходные материалы для аппарата высокочастотной электрохирургии МВС 200</t>
  </si>
  <si>
    <t>Пинцет биполярный</t>
  </si>
  <si>
    <t>NON-Stick-Gold, байонетный, 6мм*1мм, L=195мм</t>
  </si>
  <si>
    <t>Нейтральный электрод одноразового применения</t>
  </si>
  <si>
    <t>EASY, составной, 110см (уп=100шт)</t>
  </si>
  <si>
    <t>Кабель биполярный, для пинцетов BOWA</t>
  </si>
  <si>
    <t>штекер 2-контактный 28мм, L=4.5м</t>
  </si>
  <si>
    <t>Расходные материалы для аппарата  PRISMAFLEX</t>
  </si>
  <si>
    <t xml:space="preserve">Набор для продолжительной замещающей почечной терапии (устройство гемодиафильтрации) PRISMAFLEX ST 150 SET </t>
  </si>
  <si>
    <t xml:space="preserve">Ножницы </t>
  </si>
  <si>
    <t>пупочные изогнутые (для рассечения мягких тканей в глубоких полостях вертикально-изогнутые 230 мм)</t>
  </si>
  <si>
    <t xml:space="preserve">Зажимы </t>
  </si>
  <si>
    <t xml:space="preserve">  кровоостонавливающий (зубчатый прямой ) 160мм</t>
  </si>
  <si>
    <t>кровоостонавливающий прямые, мягкие длиной 23см</t>
  </si>
  <si>
    <t xml:space="preserve">Щипцы Окончатые (абарцанг) </t>
  </si>
  <si>
    <t>с замком</t>
  </si>
  <si>
    <t>Кюретка для выскабливания</t>
  </si>
  <si>
    <t>№8</t>
  </si>
  <si>
    <t>жесткий для влагалищных операции 219мм 3-60-1</t>
  </si>
  <si>
    <t>гинекологический длинный прямой 260мм</t>
  </si>
  <si>
    <t>гинекологический изогнутый 255мм 3-59-3</t>
  </si>
  <si>
    <t>Пинцет хирургический</t>
  </si>
  <si>
    <t>150мм ПМ-8п</t>
  </si>
  <si>
    <t>200мм ПМ-9п</t>
  </si>
  <si>
    <t>Пинцет анатомический</t>
  </si>
  <si>
    <t>150мм ПМ-11п</t>
  </si>
  <si>
    <t>Иглодержатель хирургический</t>
  </si>
  <si>
    <t>160мм И-10-1п</t>
  </si>
  <si>
    <t>200мм И-10-2п</t>
  </si>
  <si>
    <t>Крючок хирургический пластинчатый парный по Фарабефу</t>
  </si>
  <si>
    <t>165мм К-16п</t>
  </si>
  <si>
    <t>Лоток почкообразный медицинский металический из нержавеющей стали</t>
  </si>
  <si>
    <t>ЛМП-260*160*32мм  (0,5л)</t>
  </si>
  <si>
    <t>Зеркало подъемник по ОТТО</t>
  </si>
  <si>
    <t>№3 (3-147)</t>
  </si>
  <si>
    <t>№3(3-148)</t>
  </si>
  <si>
    <t xml:space="preserve">Ранорасширитель брюшной гинекологический </t>
  </si>
  <si>
    <t>220мм</t>
  </si>
  <si>
    <t>Реагенты для анализатора Sysmex-300</t>
  </si>
  <si>
    <t xml:space="preserve">Гематологический реагент Cellclean </t>
  </si>
  <si>
    <t>50мл</t>
  </si>
  <si>
    <t>Гематологический реагент Cellpack DCL</t>
  </si>
  <si>
    <t>20л</t>
  </si>
  <si>
    <t>Гематологический реагент Sulfolyser</t>
  </si>
  <si>
    <t>500мл</t>
  </si>
  <si>
    <t>Контрольная кровь XN-L CHECK-L1 (L) 3мл</t>
  </si>
  <si>
    <t>XN-L CHECK-L1 (L) 3мл</t>
  </si>
  <si>
    <t>Контрольная кровь XN-L CHECK-L2 (L) 3мл</t>
  </si>
  <si>
    <t>XN-L CHECK-L2 (L) 3мл</t>
  </si>
  <si>
    <t>Контрольная кровь XN-L CHECK-L3 (L) 3мл</t>
  </si>
  <si>
    <t xml:space="preserve"> XN-L CHECK-L3 (L) 3мл</t>
  </si>
  <si>
    <t>Лизирующий реагент Lysercell WDF</t>
  </si>
  <si>
    <t>2л</t>
  </si>
  <si>
    <t>Окрасывающий реагент Fluorocell WDF</t>
  </si>
  <si>
    <t>2*22мл</t>
  </si>
  <si>
    <t>Жамбылская область, город Тараз, ул.Н.Крупская,1Б</t>
  </si>
  <si>
    <t>Раствор для инъекций, 15мг/1.5мл  №5</t>
  </si>
  <si>
    <t>раствор для инъекций 2% по 2 мл №10</t>
  </si>
  <si>
    <t xml:space="preserve">Раствор для инъекций 2% 5 мл №5
</t>
  </si>
  <si>
    <t>Таблетки, покрытые пленочной оболочкой, 10 мг, №30</t>
  </si>
  <si>
    <t>Сималгель</t>
  </si>
  <si>
    <t>Фенобарбитал 0,005 с глюкозой 0,2</t>
  </si>
  <si>
    <t>Фиксатор конечностей неонатальный</t>
  </si>
  <si>
    <t>11см*2,5см</t>
  </si>
  <si>
    <t xml:space="preserve">    Перинатальный центр  г. Тараз ул. Н. Крупская,1Б</t>
  </si>
  <si>
    <t xml:space="preserve"> раствор для инъекций 10%  10мл </t>
  </si>
  <si>
    <t xml:space="preserve">Формолин </t>
  </si>
  <si>
    <t>10%-400,0</t>
  </si>
  <si>
    <t xml:space="preserve">Игла биопсии миелоаспирации </t>
  </si>
  <si>
    <t xml:space="preserve">Игла для атравматической биопсии и аспирации костного мозга. Стилет с высококачественным контуром скоса для легкой и щадящей процедуры, эргономичная ручка, канюля типа Luer для простой и надежной фиксациия шприца для аспирации. Удобная рукоятка снабжена дополнительными съёмными крыльями для лучшей фиксации в руке. Механизм регулировки длины и глубины ввода имеет миллиметровую шкалу  и позволяет регулировать глубину введения иглы от 10 до 50 мм. Игла имеет тройную заточку     
Игла для аспирации  костного мозга 15G-30мм   размер 1,8 х 5 см.
</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</si>
  <si>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18G
Стерилизован этилен оксидом
</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</si>
  <si>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20G
Стерилизован этилен оксидом
</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</si>
  <si>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14G
Стерилизован этилен оксидом
</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</si>
  <si>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16G
Стерилизован этилен оксидом
</t>
  </si>
  <si>
    <t>Канюля для периферических вен 24G</t>
  </si>
  <si>
    <t xml:space="preserve">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24G
Стерилизован этилен оксидом
</t>
  </si>
  <si>
    <t xml:space="preserve">Катетер аспирационный  ровный, с клапаном и с вакуум контролем стерильный, однократного применения размерами FG 14, </t>
  </si>
  <si>
    <t>Катетер аспирационный с вакуум-контролем 14FG</t>
  </si>
  <si>
    <t>Катетер Фолея(2-х ходовой) 20F</t>
  </si>
  <si>
    <t>Шприц инъекционный трехкомпонентный стерильный однократного применения Bioject® Budget объемами: 10мл с иглой 21Gx1 1/2</t>
  </si>
  <si>
    <t>Шприц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t>
  </si>
  <si>
    <t>Шприц Bioject® Budget инъекционный трехкомпонентный стерильный однократного применения объемами: 2мл; с иглами 23Gx1</t>
  </si>
  <si>
    <t>Шприц инъекционный трехкомпонентный стерильный однократного применения Bioject® Budget объемами: 5мл с иглами 22Gx1 1/2</t>
  </si>
  <si>
    <t>Шприц Bioject® Budget инъекционный трехкомпонентный стерильный однократного применения объемами: 20мл; с иглами 20Gx11/2"</t>
  </si>
  <si>
    <t>Шприц Bioject® Budget инъекционный трехкомпонентный стерильный однократного применения объемами: 20мл с иглами 20Gx11/2"</t>
  </si>
  <si>
    <t>Шприц Bioject® Budget инъекционный трехкомпонентный стерильный однократного применения объемами: 50мл; с иглами 18Gx11/2"</t>
  </si>
  <si>
    <t>Состав: Хлопок-77%, латекс-8%, полиэфир -15%, клипсы 2 шт.</t>
  </si>
  <si>
    <t xml:space="preserve">Бинт эластичный медицинский с металлической клипсой-застежкой ТОН-K-1, размер: шириной 10 см, длиной 3м, </t>
  </si>
  <si>
    <t xml:space="preserve">Бинт эластичный медицинский с металлической клипсой-застежкой ТОН-K-1, размерами: шириной 10 см, длиной  3м, </t>
  </si>
  <si>
    <t>Балонный  катетер  для  тромбэктомии  № 3F</t>
  </si>
  <si>
    <t>Балонный  катетер  для тромбэктомии  № 4F</t>
  </si>
  <si>
    <t>Балонный  катетер  для  тромбэктомии  № 5F</t>
  </si>
  <si>
    <t>Балонный  катетер  для  тромбэктомии  № 6F</t>
  </si>
  <si>
    <t>Балонный  катетер  для тромбэктомии № 7F</t>
  </si>
  <si>
    <t>Балонный  катетер  для  тромбэктомии № 8F</t>
  </si>
  <si>
    <t xml:space="preserve">Баллонный катетер периферический 0,018                                                    </t>
  </si>
  <si>
    <t xml:space="preserve">Баллонный катетер периферический 0,035                                               
</t>
  </si>
  <si>
    <t>Катетер диагностический для проведения ангиографии периферических артерий. Дизайн кончика Simmons, Headhunter,Newton,Bentson ,MANI,Vertebral,Modified Cerebral,Berenstein,Straight selective,MW2 или modified MW2, Osborn , Hook 0.8, Hook 1.0,Modified Hook 1, Modofied Hook 2, Modified Hook 3,Cobra,Shepherd Hook,Renal double curve,Hockey Stick, Amir Motarjeme Cane, Reuter,Mikaelsson,KA ,KA 2 , DVS A1, DVS A2, UHF Shepherd Flush ,  Ultra Bolus Flush, Ultra High Flow Pigtail,Pigtail Flush,Straight Flush,Modified Hook Flush . Длина катетеров 30,40, 65, 80,90,100, 110 и 125см, различная степень жесткости. Размер катетеров 4 и 5F, Внутренний диаметр для катетеров 4F 0.040" (1.02мм), 0.046" (1.17мм) для катетеров 5F. Рекомендованный проводник 0.035" и 0.038" (0.97мм).  Наличие 2 боковых отверстий (опция). Наличие катетеров с конфигурацией кончика типа bumper tip (упругий кончик). Двойная стальная оплетка стенок катетеров. Материал катетера нейлон пебакс. Материал втулки катетера полиуретан. Материал кончика - сплав вольфрама для превосходной визуализации. Конфигурация втулки: крылья. Дизайн втулки "аккордеон" с компенсацией натяжения. Максимальное давление 1200psi (81, 6 bar). Пропускная способность для селективных катетеров с оплеткой: для катетеров 4F длиной 30см 20 мл/сек, 40см - 20 мл/сек, 65см - 18 мл/сек, 80см - 15 мл/сек, 100см - 15 мл/сек, 110см - 15 мл/сек, 125см - 15 мл/сек; для катетеров 5F длиной 30см 20 мл/сек, 40см - 27 мл/сек, 65см - 20 мл/сек, 80см - 20 мл/сек, 100см - 15 мл/сек, 110см - 15 мл/сек, 125см - 15 мл/сек.  Упакован в стерильную упаковку. Упакован в стерильную упаковку.</t>
  </si>
  <si>
    <t>Проводники диагностические. Материал проводника: высокоэластичный сплав на основе нитинола, оболочка из полиуретана и вольфрама, покрытый полиуретаном. Наличие выбора диаметров: 0,018”; 0,025”; 0,032”; 0,035”; 0,038”.  Наличие выбора длин проводника: 220; 260; 300, 400; 450 см.  Наличие возможности выбора формы проводников: прямой; прямой жесткий; изогнутый; изгиб 45º; изгиб 45º жесткий.  Длина гибкой дистальной части: 10 мм; 30 мм. Наличие полимерного гидрофильного устойчивого покрытия M-coat по всей длине проводника.</t>
  </si>
  <si>
    <t xml:space="preserve">Гидрофильный проводник  0,035” </t>
  </si>
  <si>
    <t xml:space="preserve">Гидрофильный проводник  0,018” </t>
  </si>
  <si>
    <t>Матричный баллонорасширяемый стент, выделяющий эверолимус. Дизайн стента в виде ряда волнистых колец соединенных 3мя перемычками по типу "вершина-к-впадине".  Материал стента: кобальт-хромовый сплав L-605.Флюорополимерное покрытие, содержащие эверолимус в концентрации не более 100 мкг/см2. Срок выделения препарата – 120 дней. Толщина стенки: не более 0.0032" (0.0813мм), укорочение 0% при номинальном давление. Диаметры (мм): 2; 2.25; 2.5; 2.75; 3; 3.25; 3.5; 4; длины (мм): 8; 12; 15; 18; 23; 28; 33; 38. Система доставки: баллонный катетер быстрой смены 145см из многослойного пебакса совместимый с 0.014” проводником. Профиль стента на баллоне не более– 0.0435”. Коаксиальная система позициоонирования дистального кончика, 0.017’’. Номинальное давление (NP) 10 атм; расчетное давление разрыва (RBP) 18атм. Показан для стентирования поражений коронарной артерии с хронической полной окклюзией, для лечения мелких коронарных сосудов, для лечения пациентов с рестенозом стентированных участков коронарной артерии. Размеры по заявке заказчика. Срок годности 36 месяцев.</t>
  </si>
  <si>
    <t>Баллонный катетер быстрой смены (RX) под 0.014" проводник длиной 145см. Проксимально однопросветный сегмент в виде металлической гипотрубки с просветом не менее 0.021" (0.53мм) скошенной на конце, дистально двухпросветный сегмент из гибкого полимера. Соединение между сегментами без внутреннего мандрена. Двойное гидрофильное покрытие снаружи и гидрофобное покрытие канала проводника. Диаметр шафта проксимально/дистально 2.1/2.4F (Mini TREK 2.1/2.3F). Профиль кончика не более 0.017" (0.43мм), длина кончика не более 3мм. Профиль прохождения стеноза (кроссинг профиль): не более 0.021" (0.53мм). Материал баллона: пебакс (полиэфир). Двухслойная стенка баллона толщиной не более 0.0014" (0.036мм) для размеров 2.25-5.0мм. Номинальное давление (NP) 8 атм., расчетное давление разрыва (RBP) 14 атм. 3х лепестковая укладка баллона. Интегрированные в шафт вольфрамовые рентгеноконтрастные маркеры длиной 1.0мм. Размерный ряд: диаметр 1.2, 1.5, 2.0мм (MINI TREK); 2.25, 2.5, 2.75, 3.0, 3.25, 3.5, 3.75, 4.0, 4.5, 5.0мм (TREK), длина 6, 8, 12 ,15, 20, 25, 30мм.</t>
  </si>
  <si>
    <t xml:space="preserve">0.014" проводник длиной 190, 300см. Комбинированный сердечник из стали, покрытой тефлоном и дистальным сегментом из супер-эластичного никель-титанового сплава (нитинола) с платино-никелевой рентгеноконтрастной оплеткой кончика. Моделируемая вставка на кончике из стали. Длина рентгеноконтрастной части оплетки кончика 3см. Гидрофильное покрытие дистальной части. Форма кончика: прямой, J-тип. Жесткость кончика: 0.7г. Степень поддержки в дистальной части: 8.7г.
</t>
  </si>
  <si>
    <t xml:space="preserve">Одноразовые хирургические халаты, стандартных размеров XL из нетканого трехслойного материала Спанбонд  - 2 шт. Влаго и микробонепроницаема. Халаты обладают хорошей воздухопроницаемостью, гипоаллергенные. Рабочая поверхность одноразового халата (грудь и рукава до локтей) ламинирована;
Салфетки (полотенце для рук) – 4 шт. Плотность марли – 26 нитей/см2. Качественная отбеленная марля с высокими показателями гигроскопичности и прочности нитей, без рассыпания. Состав: 100% хлопок; размер 38х56
Перчатки №7.5 – 1 шт. из натурального высококачественного латекса;
Перчатки №6.5 – 1 шт. из натурального высококачественного латекса;
Простыни с 4 ромбовидными отверстиями для феморального и трансрадиального доступа с адгезивными краями для ограничения операционного поля (Ангио простыня для пациента с 4-мя отверстиями 360х260 см, с полиэтиленовым краем с двух сторон),  – 1 шт. Сделана из нетканого трехслойного материала, с надежно прилипающей клейкой поверхностью вокруг закругленного разреза для быстрой фиксации и ограничения операционного поля. Влаго и микробонепроницаема, с минимальным ворсоотделением, хорошо драпируется;
Чехол для оборудования 100x100см - 1шт, 50х50см – 1шт. Прозрачный чехол для укрытия с полимерной резинкой по краю для удобства фиксации на тубусе. Чехол изготовлен из полиэтиленовой пленки толщиной 30 мкм.
Покрытие на инструментальный стол (покрытие для столика с инструментами) 180х140 см - 1шт  
Диагностический гидрофильный микропроводник для диагностических процедур 0,035” J tip – 1 шт. 
Шприц LL 5мл – 1 шт. Шприц LL 10мл – 1 шт. Шприц LL 20мл – 1 шт. Шприц контрольный с фиксацией пальцев 10мл – 1шт.. Тип крепления иглы к шприцу – вкручивающийся.
Игла для пункции артерии 18Gх70мм - 1шт. 
Поднос 310х240х70мм – 1 шт, цвет – синий. 
Чаша для проводника 2500мл., диаметр 2400мм., высота 750мм., цвет синий – 1шт
Чаша 500 мл – 1 шт, цвет – синий. 
Чаша 250 мл – 1 шт, цвет – синий. 
Стакан 125 мл – 1 шт. 
Щипцы – 1шт.
Тампоны марлевые 10x10см, 12-слойные - 30 шт. 
Скальпель №11 – 1 шт.
</t>
  </si>
  <si>
    <t>Трехходовой  Краники</t>
  </si>
  <si>
    <t>Трехходовой краник  высокого давления с вращающейся задвижкой, достигает  до 1200 psi давления. Тип: (папа/луер лок) Корпус сделан из прочного материала поликарбонат, ручка сделана из термопластичного материала. Вращающийся механиз смазан силиконовой жидкостью чтобы избежать застревание. Общая ширина 1.3", общая высота 1.108", общая длина 2.175". Диаметр отверстия 1.80мм(или 0.071 дюйм). Длина ручки 0.827". Форма корпуса: под рукояткой имеется 2 держателя для захвата пальца для обеспечения прочного захвата с противоположной стороны ручки. Вся длина корпуса имеет поддерживающую форму кривизны. Устройство предназначено для обеспечения доставки жидкости высокого давления и объема через все устройство с дополнительной опцией: закрытой или полуоткрытой 3-ходовыми проходами. Стерилизован этиленоксидом</t>
  </si>
  <si>
    <t>Материал диагностического катетера из полимерной добавки InSlide ™ для превосходной скользящей способности, снижающая трение и повышающая вращаемость, изготовлен на основе  Full-Wall Technology,  процесс экструзии представляющий собой особый сплав всех слоев, образуя тем самым сплошной вал. Наличие проволоки с двойной оплеткой, проложенной от основания к кончику, усиливающий прочность, вращаемость и сопротивление к излому. Наличие мягкого атравматического и рентгеноконтрастного кончика. Размеры 5 и 6 Fr.  Использование с проводниками с максимальными размерами 5Fr=0.038 6Fr=0.038 , просвет потока – 0.047 и 0.056 , оплетка – сплошная (от центра к центру) , скорость потока 600-1200 PSI, мл /сек 19 -40 , оптимизирован для радиальных и для бедренных процедур. Длина катетера 100,110 и 125 см. Поставляется по 5 штук в упаковке. Имеется цветная кодировка для распознавания.</t>
  </si>
  <si>
    <t xml:space="preserve">Интродьюсер в комплекте с иглой для феморального доступа </t>
  </si>
  <si>
    <t xml:space="preserve">0.014" проводник длиной 190, 300см. Сердечник из стали 304V повышенной эластичности с платино-никелевой рентгеноконтрастной оплеткой кончика. Параболический профиль сужения сердечника без дополнительных вставок на кончике проводника. Длина рентгеноконтрастной части оплетки кончика 3см и дополнительный золотой рентгеноконтрастный маркер 1.5мм на расстоянии 45мм. Вольфрамсодержащее полиуретановое покрытие дистальной части включая оплетку кончика. Гидрофильное покрытие дистальной части поверх полимерного. Форма кончика: прямой, J-тип. Жесткость кончика: PILOT 50 - 1.5г / PILOT 150 - 2.7г / PILOT 200 - 4.1г. Степень поддержки в дистальной части: PILOT 50 - 5.9г / PILOT 150 - 6.0г / PILOT 200 - 5.9г.
</t>
  </si>
  <si>
    <t xml:space="preserve">Одноразовые хирургические халаты, стандартных размеров XL из нетканого трехслойного материала Спанбонд  - 4 шт. Влаго и микробонепроницаема. Халаты обладают хорошей воздухопроницаемостью, гипоаллергенные. Рабочая поверхность одноразового халата (грудь и рукава до локтей) ламинирована;
Салфетки (полотенце для рук) – 4 шт. Плотность марли – 26 нитей/см2. Качественная отбеленная марля с высокими показателями гигроскопичности и прочности нитей, без рассыпания. Состав: 100% хлопок; 
Перчатки №8 – 3 шт. из натурального высококачественного латекса;
Перчатки №7,5 – 4 шт. из натурального высококачественного латекса;
Простыни с 4 ромбовидными отверстиями для феморального и трансрадиального доступа с адгезивными краями для ограничения операционного поля (Ангио простыня для пациента с 4-мя отверстиями 220х335 см, с полиэтиленовым краем с двух сторон),  – 1 шт. Сделана из нетканого трехслойного материала, с надежно прилипающей клейкой поверхностью вокруг закругленного разреза для быстрой фиксации и ограничения операционного поля. Влаго и микробонепроницаема, с минимальным ворсоотделением, хорошо драпируется;
Фиксаторная лента для фиксации интродьюсера во время операции. В отдельной стерильной упаковке.
Чехол для оборудования 100x100 см - 2шт. Прозрачный чехол для укрытия с полимерной резинкой по краю для удобства фиксации на тубусе. Чехол изготовлен из полиэтиленовой пленки толщиной 30 мкм.
Чехол для инструментов – 1 шт.
Инфузионная система, система введения для инфузомата, с вкручивающимся шприцом LuerLock, с длиной не менее 300 см  - 3 шт. 
Покрытие на инструментальный стол (покрытие для столика с инструментами) 90х150 см - 1шт  
Диагностический гидрофильный микропроводник для диагностических процедур .035 – 1 шт. 
Шприц LL 1 мл – 2 шт. Шприц LL 3 мл – 2 шт. Шприц LL 5 мл – 1 шт. Шприц LL 10 мл – 1 шт. Шприц LL 20 мл – 1 шт, цвет – красный. Тип крепления иглы к шприцу – вкручивающийся.
Игла для пункции артерии 18G - 1шт. 
Поднос 300х230х60мм, 3000 мл – 1 шт, цвет – синий. 
Чаша 500 мл – 1 шт, цвет – синий. 
Чаша 250 мл – 1 шт, цвет – синий. 
Стакан 125 мл – 2 шт. 
Тампоны марлевые 10x10см, 12-слойные - 60 
</t>
  </si>
  <si>
    <t xml:space="preserve">Интракраниальный стент               </t>
  </si>
  <si>
    <t xml:space="preserve">Армированные микрокатетеры 0.017 с простым просветом потока, обладают постепенно возрастающей гибкостью и жесткой проксимальной частью, что обеспечивает оптимальный контроль и облегчает маневрирование в кровеносной системе. Они используются с проводником для облегчения их продвижения в сосудистой сети. Микрокатетеры оснащены одним или несколькими рентгеноконтрастными дистальными маркерами для обеспечения рентгеноскопического контроля. Микрокатетеры имеют гидрофильное покрытие. Cовместимы с ДМСО (диметилсульфоксид). Обеспечивается 4 переходными зонами гибкости и гидрофильным покрытием, улучшена за счет поддержки катушки и 8 плоских нитиноловых проводов и 2 золотых маркера на 3-х см дистальном конце. 
Армированные микрокатетеры предназначены для использования в интервенционных радиологических процедурах в сердечно-сосудистой и нейроваскулярной системе для: 
• введения диагностических или лечебных препаратов;
 • установки совместимых проталкиваемых или отделяемых спиралей; 
• установки совместимых внутричерепных самораскрывающихся стентов; 
• установки совместимых устройств для тромбоэмболэктомии.
</t>
  </si>
  <si>
    <t xml:space="preserve">Система спиралей для эмболизации аневризм </t>
  </si>
  <si>
    <t>Непокрытая  спираль из платины и вольфрама, которая прикрепляется к проксимальной гипотрубке из нержавеющей стали и дистальному доставляющему толкателю с рентгеноконтрастным дистальным маркером. Спираль  совместима с доставляющий микрокатетером с минимальным внутренним диаметром (ВД) 0,0165 дюйма     Имеется 7 различных конфигураций спиралей:  Длина доставляющего толкателя спирали составляет 185 см.Доставляющий толкатель предназначен для использования с контроллером отделения. Отделение спирали  осуществляется с помощью внутреннего нагревательного элемента, который питается от контроллера отделения. Контроллер отделения L поставляется с предварительно установленными батареями и представляет собой стерильное ручное устройство, предназначенное для использования только для одного пациента. Длина спиралей от 1 мм до 24 мм, диаметр от 1 см до 65 см</t>
  </si>
  <si>
    <t>Потоконаправляющий стент для реконструкции церебральных сосудов, для стентирования шейки аневризмы в сосуде.  Стент из плетеной нитиноловой проволоки. Технология плетения из 48 нитей, которые формирующих плотную сетку вдоль шейки аневризмы, скользящие ячейки обеспечивающие высокую сосудистую конформабильность. Наличие высокой визуализации во время и после раскрытия стента за счет 10 рентгеноконтрастных платиновых проволочных и 6 рентгеноконтрастных точечных маркеров. Сверхгибкий дистальный рентгеноконтрастный кончик 9 мм.Возможность репозиционирования стента при раскрытии до 90%. наличие конусообразной версии для сосудов, которые имеют разницу между их проксимальными и дистальными диаметрами. Номинальные диаметры стента - 2.25, 2.75, 3.25 мм; длины 10.5 до 3.25 мм в зависимости от диаметра стента. Совместим с микрокатетерми 0,017.</t>
  </si>
  <si>
    <t xml:space="preserve">Система для защиты от дистальной эмболии                                                </t>
  </si>
  <si>
    <t xml:space="preserve">Самораскрывающаяся стент система для каротидных артерий                </t>
  </si>
  <si>
    <t>Нитиноловый самораскрывающийся стент, предназначен для стентирования сонных артерий. Cтент представляет собой двухслойную плетеную обмотку закрыто-пористой конструкции. Конструкция системы доставки: быстрая замена, длина сегмента RX 30 см. Совместимость с проводником 0.014’’ (0.36 мм). Совместимость с интродьюсером 5.0 Fr (внутренний диаметр &gt; 0.074’’). Диаметр проксимального шафта: 3.4 Fr. Диаметр дистального шафта: 5.2 Fr. Размерный ряд: длина системы доставки 143 см, варианты доступных диаметров (мм): 5, 6, 7, 8, 9, 10; варианты доступных длин стента (мм): 22, 25, 33, 35, 37, 40, 43, 47. Возможность репозиционировать стент.</t>
  </si>
  <si>
    <t>Двухкамерный имплантируемый электрокардиостимулятор (ЭКС) с увеличенным сроком службы
МРТ-совместимый двухкамерный имплантируемый электрокардиостимулятор позволяет проводить пациенту с имплантированной системой МРТ-сканирование 1,5Т и 3 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масса: 14,2 г.; объем: 29,2 см3; габариты: 58,8 мм x 44,5 мм x 7,5 мм.
Материалы, контактирующие с тканями тела человека: Титан, полиуретан, силиконовый каучук
Форма корпуса: Физиологическая.
Коннектор с цветовой индикацией портов.
Батарея увеличенной емкости с технологией, обеспечивающая срок службы более 15 лет. 
Полезная емкость батареи устройства – 1,6 А/ч.
Расчётный срок службы – 15,1 года при следующих условиях: режим стимуляции DDDR, 100% стимуляции, базовая частота 60 в минуту, длительность предсердного и желудочкового импульсов 0.4 мс, импеданс электродов 750 Ом, амплитуда стимула ПП/ПЖ = 2.0 В; акселерометр ВКЛ; запись многоканальной ВСЭГ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камерах. 
Функция частотной адаптации. 
Наличие двух сенсоров – акселерометра и физиологического сенсора минутной вентиляции.
Возможность смешивания данных двух сенсоров для оптимизации частотной адаптации.
Функция адаптации интервала АВ к частоте сердечных сокращений. 
Функция ответа на проведение ФП/ПТ на желудочки (ATR). 
Функция сглаживания частоты ритма вверх и вниз, независимо программируемая (Rate Smoothing Up/Down).
Функция ответа на резкое падение частоты ритма (Sudden Brady Response).
Алгоритм снижения процента ненужной правожелудочковой стимуляции AV Search + с поиском собственного АВ проведения.
Функция автоматической детекции имплантации. 
Функция полностью автоматического контрольного осмотра после имплантации (POST).
Функция автоматического программирования, основанного на показаниях (IBP).
Режимы стимуляции: DDD(R); DDD; DDI(R); DDI; VDD (R); VDD; AAI(R); AAI; VVI(R); VVI; DOO; AOO; VOO; OFF.
Функция программирования МРТ-режима (MRI Protection Mode).
Функция программирования автоматического выхода устройства из МРТ-режима (MRI Tim- out).
Параметры стимуляции: 
Амплитуда стимуляции ПП, ПЖ: Авто или Фикс, 0,1 – 7,5 В. 
Ширина импульса: 0,1-2,0 мс.
Автоматическое измерение амплитуды и подстройка порогов чувствительности по ПП, ПЖ. 
Чувствительность ПП, ПЖ: Авто (AGC) или Фикс, 0,15-1,5 мВ. 
Полярность стимуляции ПП, ПЖ – моно/биполярная.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двигательная активность пациента.
Параметры обнаружения тахиаритмии:
Обнаружение ФП/ТП: мониторинг, частота детекции – 100-300 в мин.
Обнаружение: ЖТ: интервал детекции – 90-220 в мин.
Функция автоматической детекции и записи эпизодов ЖТ в память устройства с сохранением ВСЭГ.
Алгоритм для распознавания электромагнитного шума на электродах. 
Алгоритм для подачи тревожного сигнала при повреждении электрода. 
Функция переключения полярности электродов (Safety Switch).
Технология батареи с увеличенной емкостью удлиняет срок службы и расширякт возможности использования функций и алгоритмов устройства: расчетный срок службы составляет более 15 лет.
2.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3.	Желудочковый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Интродьюсер разрывной чрескожный, 2 шт, размеры - 7 Fr</t>
  </si>
  <si>
    <t>Двухкамерный имплантируемый кардиовертер-дефибриллятор (ИКД)
МРТ-совместимый двухкамерный имплантируемый кардиовертер-дефибриллятор позволяет проводить пациенту с имплантированной системой МРТ-сканирование 1,5Т и 3Т,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DF-4; масса: 71,4 г.; объем: 31 см3; Габариты: 77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ENDURALIFE™, обеспечивающая срок службы более 13 лет. Полезная емкость батареи устройства – 1,8 А/ч.
Расчётный срок службы – 15,4 года при  следующих условиях: Режим стимуляции DDDR,  15% стимуляции, базовая частота 60 в минуту, длительность предсердного и желудочкового  импульсов  0.4 мс, импеданс электродов  700 Ом, амплитуда  стимула ПП/ПЖ =  2.5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камерах.  
Функция частотной адаптации. 
Наличие двух сенсоров частотной адаптации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Алгоритм снижения процента ненужной правожелудочковой стимуляции AV Search + с поиском собственного АВ проведения.
Алгоритм снижения процента ненужной правожелудочковой стимуляции RYTHMIQ с помощью переключения режимов AAI(R)DDD(R) (режим стимуляции AAI(R) with VVI Backup).
Расширенный набор алгоритмов диагностики и мониторинга сердечной недостаточности Heart Failure Sensor Suite.
Функция диагностики и мониторинга ночного апноэ AP Scan.
Функция анализа вариабельности сердечного ритма (SDANN и HRV Footprint).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AAI(R) with VVI Backup; DDD(R); DDD; DDI(R); DDI; VDD (R); VDD; AAI(R); AAI; VVI(R); VVI; DOO; AOO; VOO; OFF.
Параметры стимуляции. Амплитуда стимуляции ПП, ПЖ: 0,1 – 7,5 В. 
Ширина импульса: 0,1-2,0 мс.
Автоматическое измерение амплитуды и подстройка порогов чувствительности по ПП, ПЖ. 
Чувствительность ПП, ПЖ: Авто (AGC), 0.15-1.5 мВ. 
Полярность стимуляции ПЖ - интегрированная биполярная.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Комплекс алгоритмов диагностики и мониторинга сердечной недостаточности на основе сенсоров Heart Failure Sensor Suite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 (Quick Convert ATP). 
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AcuShock. 
Алгоритмы RhythmID и RhythmMatch 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 ENDURALIFE™ с увеличенной емкостью увеличивает срок службы и возможности использования функций и алгоритмов устройства: расчетный срок) составляет 15,4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Интродьюсер разрывной чрескожный, 2 шт., размеры - 7, 8 Fr.</t>
  </si>
  <si>
    <t>Трехкамерное устройство для сердечной ресинхронизирующей терапии с функцией кардиоверсии-дефибрилляции (СРТ-ИКД)
МРТ-совместимый кардиовертер-дефибриллятор для сердечной ресинхронизирующей терапии позволяет проводить пациенту с имплантированной системой МРТ-сканирование до 3 Т, без ограничений по области (включая область сердца) и продолжительности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IS-4, DF-4; масса: 73,8 г.; объем: 32,5 см3; Габариты: 82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ENDURALIFE™, обеспечивающая срок службы более 13 лет. Полезная емкость батареи устройства – 1,9 А/ч.
Расчётный срок службы – 11,9 лет при  следующих условиях: Режим стимуляции DDDR,  100% бивентрикулярная  стимуляция, 15% стимуляция предсердий, базовая частота 70 в минуту, длительность предсердного, право- и левожелудочкового  импульсов  0.4 мс, импеданс электродов  700 Ом, амплитуда  стимула ПП/ПЖ =  2.0 В,   ЛЖ = 3.0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3-х камерах;  
Функция частотной адаптации. 
Наличие двух сенсоров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Автоматический тест Vector Guide. 
Расширенный набор алгоритмов диагностики и мониторинга сердечной недостаточности Heart Failure Sensor Suite.
Функция диагностики и мониторинга ночного апноэ AP Scan.
Функция анализа вариабельности сердечного ритма (SDANN и HRV Footprint).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DDD(R); DDD; DDI(R); DDI; VDD (R); VDD; AAI(R); AAI; VVI(R); VVI; DOO; AOO; VOO; OFF.
Параметры стимуляции. Амплитуда стимуляции ПП, ПЖ, ЛЖ: 0,1 – 7,5 В. 
Ширина импульса: 0,1-2,0 мс.
Автоматическое измерение амплитуды и подстройка порогов чувствительности по ПП, ПЖ и ЛЖ. 
Чувствительность ПП, ЛЖ и ПЖ: 0.15-1.5 мВ. 
Полярность стимуляции ПЖ - интегрированная биполярная. 
Функция многоточечной стимуляции левого желудочка MultiSite Pacing.
Полярность стимуляции ЛЖ -выбор из 17 векторов в 216 комбинациях (для MultiSite Pacing).
Параметры стимуляции СРТ: выбор последовательности стимуляция желудочков LVa&gt;LVb&gt;LV; RV&gt;LVa&gt;LVb; LVa&gt;LVb; Off. 
Межжелудочковая задержка: -100 - 0 - +100 мс.
Функция ответа на воспринятое собственное сокращение правого желудочка (BiV Trigger).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Автоматический тест Vector Guide предоставляет клинически доступные данные по всем 17 векторам за минуту, что позволяет выбрать оптимальное место для стимуляции, которое максимизирует срок службы устройства.
Комплекс алгоритмов SmartCRT™ для персонализации сердечной ресинхронизирующей терапии.
Комплекс алгоритмов диагностики и мониторинга сердечной недостаточности на основе сенсоров Heart Failure Sensor Suite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 (Quick Convert ATP). 
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AcuShock. 
Алгоритмы RhythmID и RhythmMatch 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 ENDURALIFE™ с увеличенной емкостью увеличивает срок службы и возможности использования функций и алгоритмов устройства: расчетный срок службы при активной многоточечной стимуляции ЛЖ (MultiSite Pacing ON) составляет 13,3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ЛЖ электрод: коннектор IS-4, квадриполярный; пассивная фиксация; длина электрода 86-95 см.
4.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5.	 Интродьюсер разрывной чрескожный, 3 шт, размеры - 7, 8, 9,5 Fr
6.	Система доставки для левожелудочкового электрода, внешняя часть, диаметр 9 Fr; длина 50-59 см, внутренний диаметр 7.8 Fr, наружный диаметр 9.2 Fr, кривизна CS; дилататор; нож для разрезания интродьюсера.
7.	Система доставки для левожелудочкового электрода, внутренняя часть, диаметр 7 Fr; длина 65-74 см, внутренний диаметр 6.3 Fr, наружный диаметр 7.4 Fr; кривизна 90-130°.
8.	Проводник для доставки левожелудочкового электрода c J-образным кончиком и дополнительной дистальной поддержкой - диаметр 0,014 дюйма; длина - 190 см, кривизна – CS-J.
 Катетер-баллон для венографии - наружный диаметр 6 Fr; длина - 90 см.</t>
  </si>
  <si>
    <t xml:space="preserve">Стент самораскрывающийся периферический                             </t>
  </si>
  <si>
    <t xml:space="preserve">1 шт.- Скальпель - Ручка скальпеля: Изготовлена из акрилонитрилбутадиенстирол материала, общая длина - 121.2мм. Ручка скальпеля должна иметь очертание захвата для пальца, чтобы обеспечить лучшую управляемость и манипуляции. Общая длина рукоятки и захвата для пальца должна составлять 31.5мм в длину. Угол полосы захвата пальцем составляет 30 градусов. Лезвие:№ 11 изготовлено из нержавеющей стали с допустимой твердостью, толщина 0.39мм. Пластиковый кожух скальпеля изготовлен из полиэтилена низкой плотности.
1 шт.- Скальпель  - Ручка скальпеля: Изготовлена из акрилонитрилбутадиенстирол материала, общая длина - 121.2мм. Ручка скальпеля должна иметь очертание захвата для пальца, чтобы обеспечить лучшую управляемость и манипуляции. Общая длина рукоятки и захвата для пальца должна составлять 31.5мм в длину. Угол полосы захвата пальцем составляет 30 градусов. Лезвие:№ 15 изготовлено из нержавеющей стали с допустимой твердостью, толщина 0.39мм. Пластиковый кожух скальпеля изготовлен из полиэтилена низкой плотности.
2 шт.- Чаша 250 мл - Голубая чаша объемом: 250 мл, градуирована с общей высотой 81 мм и 103 мм ширины, чаша имеет шкалу на внутренней стороне чаши. Не содержит латекс, не содержит поливинилхлорид и фталат, сделан из полипропилена.
2 шт.- Чаша 500 мл - Голубая чаша объемом: 500 мл, градуирована с общей высотой 62 мм и 129 мм ширины, чаша имеет шкалу на внутренней стороне чаши. Не содержит латекс, не содержит поливинилхлорид и фталат, сделан из полипропилена.
2 шт.- Шприц 20 мл - шприц объемом 20 мл - тип крепления иглы к цилиндру шприца, при котором игла "надевается" на выступающую часть цилиндра.
2 шт.- Шприц 50 мл- шприц объемом 50 мл для ирригации.
2 шт.- Губка-стик для обработки операционного поля -  с палочкой 8" ручка сделана из полипропилена и с пенополиуретановой губки. Общая длина ручки 147 мм. Конец ручки полукруглый, проксимальный конец (противоположность губки).Квадрат губки 50 мм в длину и 50 мм в ширину. Толщина губки 25 мм.   
1 шт.- Органайзер инструментов - Полипропиленовый органайзер для инструментов, голубого цвета, Не содержит латекс, не содержит поливинилхлорид и фталат. Сделан для сбора инструментария во время операций. Имеет вставку разъема для расходных частей.
1 шт.- Наконечник отсоса (Отсос Yankauer)  - отсос с шарикообразным наконечником, не вентилируемый, сделан из материала стирол-бутадиенового сополимера. Наконечник имеет 2 угла: дистальный и проксимальный, дистальный угол 165°+/-5° и проксимальный угол 150° -/+5. Длина отсоса 260 мм и ширина 52 мм. Светло-голубого цвета.
1 шт.- Трубка отсоса (Аспирационная трубка 350cm) - Аспирационная трубка сделана из поливинилхлорид материала с общей длиной 350 см. Идет с 2 воронками, размер: 25.
1 шт.- Покрытие защитное - покрытие на Майо - общая ширина 80 ±1,5 см, длина 140 ±2 см. Покрытие сделано из 2-х видов материала: водонепроницаемого и водопоглощающего. Сторона водопоглащающего материала составляет 77см в высоту и 61см в ширину. Материалы: полиэтилен -  0,065 мм и  нетканого усиленного материала с уровнем поглощения/всасывания не менее 400%. Идет в сложенном виде впитывающая сторона остается внутри (сложенная наизнанку) с внутренней стороны для легкой и защищенного стерильного покрытия поверхности. Покрытие предназначено на инструментальный хирургический стол "Гусь".
2 шт.- Защитное покрытие на стол - общий размер скатерти - 137х150см. Покрытие разделено на 3 части - 2 части - полиэтиленовые, водоотталкивающие, и 1 часть - водовпитывающий, впитывающая воду. Водооталкивающий материал, и впитывающий воду - материал - с коэффициентом поглощения более чем 300%, часть, впитывающая воду - 150см длиной и 61см в ширину. Скатерть имеет клеевой маркер на нижней стороне.
1 шт.- Простыня – для сосудистых операций на брюшной и бедренных артериях - общий размер: 290х226 см ±4 см. Простыни изготовлена из водостойкого материала СМС плотностью 41гр на 1 м² имеет антибактериальное, гидрофоб, СМС состоит из трех слоев спанбонд, мелтблаун, мельтблаунд. Имеет два удлиняющих элемента в нижней части. Размером 116 см ±3 см в высоту и 36 см ±2 см в ширину. По левой и правой сторонам. Также имеет перфорацию в верхней части простыни. Высота перфорации 50 см и ширина 35 см находящаяся по середине верхней части простыни. Окно для доступа к брюшной аорте размером 35х20см. Бедренные доступы левый, правый размерами 100х20см, находящиеся на расстоянии 45 см ±3 см друг от друга. Операционные окна брюшной и бедренные доступы имеют адгзивную пленку толщиной 40 микрон покрытую специальным медицинским клеем. Перфорации изготовлены из усиленного впитывающего материала плотностью 67грамм. 
3 шт.- Простыня одноразовая - сделана из усиленного материала -размер 200x150см с клейким краем. Ткань F808.
4 шт.- Простыня одноразовая  - сделана из усиленного материала -размер 100*120см c клейким краем, может быть сложено с 5 сгибами, каждый из которых должен составлять 20см в высоту и 90см - в ширину.
1 шт.- Простыня одноразовая  - сделана из усиленного материала -размер 50*75см c клейким краем, может быть сложено с 5 сгибами, каждый из которых должен составлять 50см в высоту и 75см - в ширину.
5 шт.- Полотенце - голубого цвета, сделано из 100% хлопка, размер: 44х70см.
1 шт.- Набор коагулятора  (ручка коагулятор)- Эдектрохирургическая ручка коагулятор с переключателем для пальцев одноразового применения. Изготовлена из высококачественного прочного пластика, без латекса. Длина карандаша - 145мм. Трёхполюсная высокая гибкость. Общая длина - 320см с проводом. Вес - 70гр. Блок включает в себя гексагональную систему блокировки для предотвращения вращения электрода во время использования. Устройство включает в себя специальное силиконовое кольцо, которое не допускает попадания жидкости для предотвращения поражения электрическим током. Голубого цвета, коагуляционная кнопка - жёлтого цвета.
1 шт.- Набор коагулятора - (очиститель наконечника коагулятора) - Размер очистителя 1.8"х1.8" квадратной формы. Ширина 0.219". Покрыт очиститель шлифовальной шкуркой, для очищения наконечника ручки-коагулятора.
6 шт.- Петли для сосудов - сосудистые петли, предназначенные для выделения сосудов, нервов, мочеточников и друних тканей во время операции. Петли для сосудов. Длина 450 мм. 100% медицинский силикон. Мягкий и гладкий материал для лучшего комфорта. Не прилипает и не впитывает ткани. Нетоксичен и не содержит латекса. Доступен в трех цветах (желтый, синий, красный). Стерильная упаковка. Материал: силикон медицинский, разных цветов: синие, красные, желтые, белые.  
1 шт.- Турникет cделан из прозрачного пвх материала, не содержит материал латекс. Турникет размером 12 Fr., длина 18 см.
1 шт.- Мини-вакуумная дренажная система: Дренажная груша 200 мл с трокаром (не официальное название). Длина дренажной трубки 22 см. Длина силиконовой трубки 60 см. Трокар 14 Фр. Материалы: крючок – АБС пластик; держатель (ручка) - PE пластик; зажим - PP пластик; трокар - SS (BOF); остальное - 100% силикон.
2 шт.- Халат одноразовый - Халат усиленный сделан из 2-х видов материала: композитный нетканый материал, состоящий из 100% полипропиленовых волокон, плотностью не ниже 68 и из армированных (усиленных) частей. Размеры: линия шеи - 19 см в длину, в центре на лицевой стороне от линии шеи до нижней линии 134 см, ширина охвата 152 см. Длина от плеча до низа 142 см, длина рукава до верхней точки плеча 80 см, ширина груди 64 см, длина манжета 7х5 см прорезиненный материал. Армированная часть рукава 40 см. Расстояние между разрезом и армированной части груди составляет 20 см. Длина армированной груди 80 см, ширина армированной груди 50 см. Размер L. Халат идет в комплекте с полотенцем.
2 шт.- Халат одноразовый - Халат усиленный сделан из 2-х видов материала: композитный нетканый материал, состоящий из 100% полипропиленовых волокон, плотностью не ниже 68 и из армированных (усиленных) частей. Размеры: линия шеи - 22 см в длину, в центре на лицевой стороне от линии шеи до нижней линии 139.5 см, ширина охвата 165 см. Длина от плеча до низа 156 см, длина рукава до верхней точки плеча 84 см, ширина груди 70 см, длина манжета 7х5 см прорезиненный материал. Армированная часть рукава 42 см. Расстояние между разрезом и армированной части груди составляет 20 см. Длина армированной груди 80 см, ширина армированной груди 50 см. Размер XL. Халат идет в комплекте с полотенцем 
2 шт.- Перчатки - стерильные, одноразового применения, для рук #6,5.
4 шт.- Перчатки - стерильные, одноразового применения, для рук #7,5.
2 шт.- Операционная лента представляет собой однослойную полоску из нетканного материала с каймой по обе стороны по 15мм каждая. Материал нетканный, водоотталкивающий и без ворса. Покрыт однородным полимерным адгезионным слоем. Размеры 10х50см.
20 шт.- Салфетки 10x10(см) - Стерильная марля с жидким абсорбентом впитываемостью выше, чем 550%. Внутренние слои - 1. не содержит фталат, 10 * 10 см общий размер 12 слоёв!
20 шт.- Салфетки размером: 30х30(см) - хирургические рентгенконтрастные салфетки сделаны из 100% хлопкового волокна степень впитывания меньше чем 10% от плотности ткани. Салфетки сложены 8 раз. В ней есть рентгеноконтрастная полоска синего цвета.
20 шт.- Салфетки размером: 45х45(см) - хирургические рентгенконтрастные салфетки сделаны из 100% хлопкового волокна степень впитывания меньше чем 10% от плотности ткани. Салфетки сложены 8 раз. В ней есть рентгеноконтрастная полоска синего цвета.
2 шт.- Покрытие для ног (бахилы) 40x60см - изготовлено из SMS материала, не тканый материал.
2 шт.- Мешок для отходов  операционной комнаты сделан из чистого, прочного материала - полиэтиленвинилацетат 0,06м, с общим размером: 50см ±1см в ширину и 60 см ±1см в длину, с задней стороны на мешке есть клейкий край 10х50см с опцией пальцевых прижатий - функция легкого съёма пальцами.
1 шт.- Сосудистые петли из 100% медицинского силикона, мягкий и гладкий материал. Не впитывает жидкость.  Нетоксичен и не содержит латекса. Размеры: 2.5х1.0мм. Длина петли: 45 см. Силиконовые рентгеноконтрастные держатели для выделения сосудов, артерий, вен, сухожилий и нервов, мочеточника и других тканей во время операции. Доступены в цветах: синий, красный, желтый. В упаковке 2 шт. 
Стерилизовано этиленоксидом.
</t>
  </si>
  <si>
    <t>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 Уп№5</t>
  </si>
  <si>
    <t>Линия проводящая инфузионная 150 см.</t>
  </si>
  <si>
    <t>Линия проводящая инфузионная для инфузионной терапии, длина (мм): 1500.  Совместимы с любыми шприцевыми насосами. Устойчивость к давлению до 4 бар. Уменьшенный объем заполнения. Герметичные винтовые коннекторы Люэр лок с обеих сторон. Максимальное время использования: 90ч.  Стерильные, одноразовые, непирогенные. Трубка изготовлена из поливинилхлорида (ПВХ).</t>
  </si>
  <si>
    <t>Презерватив производится из натурального латекса. Особенности: с ароматизированной (яблоко, вишня, клубника, банан) и не ароматизированной смазкой, текстурированной и гладкой поверхностью размерами: ширина - 52±2мм, длина - 175мм±5мм, толщина - 0,065±0.015мм</t>
  </si>
  <si>
    <t>Материал хирургический гемостатический рассасывающийся стерильный SURGICEL размерами (см):5х35, в упаковке № 10, № 12</t>
  </si>
  <si>
    <t>Гемостатический, рассасывающийся, стерильный, плетеный материал, изготовленный путем регулируемого оксидирования регенерированной целлюлозы. Способствует гемостазу при контролируемом местном кровотечении. СЕРДЖИСЕЛ Гемостатик рассасывается в области его имплантации без каких-либо реакций ткани. Также является бактерицидным материалом in vitro, убивающим различные грамположительные и грамотрицательные организмы, в т.ч. аэробные и анаэробные.   Размеры (см): 5х35,  Стерильный. Стерилизован радиационным методом. Только для однократного применения.</t>
  </si>
  <si>
    <t>Материал хирургический гемостатический рассасывающийся стерильный SURGICEL размерами (см):5х7.5, в упаковке № 10, № 12</t>
  </si>
  <si>
    <t>Гемостатический, рассасывающийся, стерильный, плетеный материал, изготовленный путем регулируемого оксидирования регенерированной целлюлозы. Способствует гемостазу при контролируемом местном кровотечении. СЕРДЖИСЕЛ Гемостатик рассасывается в области его имплантации без каких-либо реакций ткани. Также является бактерицидным материалом in vitro, убивающим различные грамположительные и грамотрицательные организмы, в т.ч. аэробные и анаэробные.   Размеры (см): 5х7.5,  Стерильный. Стерилизован радиационным методом. Только для однократного применения.</t>
  </si>
  <si>
    <t>Гемостатический, рассасывающийся, стерильный, плетеный материал, изготовленный путем регулируемого оксидирования регенерированной целлюлозы. Способствует гемостазу при контролируемом местном кровотечении. СЕРДЖИСЕЛ Гемостатик рассасывается в области его имплантации без каких-либо реакций ткани. Также является бактерицидным материалом in vitro, убивающим различные грамположительные и грамотрицательные организмы, в т.ч. аэробные и анаэробные.   Размеры (см): 15,2 х 22,9  Стерильный. Стерилизован радиационным методом. Только для однократного применения.</t>
  </si>
  <si>
    <t>Гемостатический, рассасывающийся, стерильный, плетеный материал, изготовленный путем регулируемого оксидирования регенерированной целлюлозы. Способствует гемостазу при контролируемом местном кровотечении. СЕРДЖИСЕЛ Гемостатик рассасывается в области его имплантации без каких-либо реакций ткани. Также является бактерицидным материалом in vitro, убивающим различные грамположительные и грамотрицательные организмы, в т.ч. аэробные и анаэробные.   Размеры (см): 7,5 х 10  Стерильный. Стерилизован радиационным методом. Только для однократного применения.</t>
  </si>
  <si>
    <t>Материал хирургический гемостатический рассасывающийся стерильный SURGICEL размерами (см):7,5х10 в упаковке № 10, № 14</t>
  </si>
  <si>
    <t>Материал хирургический гемостатический рассасывающийся стерильный SURGICEL размерами (см):15,2 х22,9 в упаковке № 10, № 13</t>
  </si>
  <si>
    <t xml:space="preserve">   </t>
  </si>
  <si>
    <t>Медицинские изделии</t>
  </si>
  <si>
    <t xml:space="preserve">Датчики для измерения кровянного давления </t>
  </si>
  <si>
    <r>
      <t xml:space="preserve">Двухканальный одноразовый датчик для инвазивного мониторинга кровянного давления. Мониторинг внутрисосудистого давления с системой промывки для одновременной промывки обоих каналов. Чувствительность: Чувстительность: 5 </t>
    </r>
    <r>
      <rPr>
        <sz val="10"/>
        <rFont val="Calibri"/>
        <family val="2"/>
        <charset val="204"/>
      </rPr>
      <t>µ</t>
    </r>
    <r>
      <rPr>
        <sz val="10"/>
        <rFont val="Times New Roman"/>
        <family val="1"/>
        <charset val="204"/>
      </rPr>
      <t xml:space="preserve">V/V/mm Yg±1%. Диапазон рабочего давления: -30 до 300mm Hg. Гистерезиз: ±1 mmHg. Дрейф нуля со временем: </t>
    </r>
    <r>
      <rPr>
        <sz val="10"/>
        <rFont val="Calibri"/>
        <family val="2"/>
        <charset val="204"/>
      </rPr>
      <t>&lt;</t>
    </r>
    <r>
      <rPr>
        <sz val="10"/>
        <rFont val="Times New Roman"/>
        <family val="1"/>
        <charset val="204"/>
      </rPr>
      <t>2mmHg/8ч. Защита от чрезмерного давления: 6464  mmHg. Рабочая температура: от +15</t>
    </r>
    <r>
      <rPr>
        <sz val="10"/>
        <rFont val="Calibri"/>
        <family val="2"/>
        <charset val="204"/>
      </rPr>
      <t>⁰</t>
    </r>
    <r>
      <rPr>
        <sz val="10"/>
        <rFont val="Times New Roman"/>
        <family val="1"/>
        <charset val="204"/>
      </rPr>
      <t xml:space="preserve"> С до 40</t>
    </r>
    <r>
      <rPr>
        <sz val="10"/>
        <rFont val="Calibri"/>
        <family val="2"/>
        <charset val="204"/>
      </rPr>
      <t>⁰</t>
    </r>
    <r>
      <rPr>
        <sz val="10"/>
        <rFont val="Times New Roman"/>
        <family val="1"/>
        <charset val="204"/>
      </rPr>
      <t>С. Время непрерывной работа: 168 часов. Температура хранения: от- 25</t>
    </r>
    <r>
      <rPr>
        <sz val="10"/>
        <rFont val="Calibri"/>
        <family val="2"/>
        <charset val="204"/>
      </rPr>
      <t>⁰</t>
    </r>
    <r>
      <rPr>
        <sz val="10"/>
        <rFont val="Times New Roman"/>
        <family val="1"/>
        <charset val="204"/>
      </rPr>
      <t>С до +70</t>
    </r>
    <r>
      <rPr>
        <sz val="10"/>
        <rFont val="Calibri"/>
        <family val="2"/>
        <charset val="204"/>
      </rPr>
      <t>⁰</t>
    </r>
    <r>
      <rPr>
        <sz val="10"/>
        <rFont val="Times New Roman"/>
        <family val="1"/>
        <charset val="204"/>
      </rPr>
      <t>С. Выходное сопротивление: 270-330 0м. Длина линии от датчика 120 см. Краник и линия на датчике - интегрированные. Соединение с кабелем прикрованого мониторинга " телефоного" типа в защитном прозрачном футляре, для надежногоскрепления и безопасной работы. Упаковка:герментияный пакет из термоформуемой пленки и газопроницаемой бумаги. Сервисныйкомплект для датчика давления предоставляется поставщиком.Метод стерилизации:этиленоксидом.</t>
    </r>
  </si>
  <si>
    <t>Сетка UltraPro предназначена для укрепления ткани и длительной стабилизации фасциальных структур брюшной стенки.</t>
  </si>
  <si>
    <t>Сетка  UltraPro сделана из примерно равных частей рассасывающего моноволокна из полиглекапрона-25 и нерассасывающего полипропиленового моноволокна.
Размеры (см) - 15х15
Стерилизовано окисью этилена. Не проводить повторную стерилизацию. 
Только для однократного применения.</t>
  </si>
  <si>
    <t>Сетка  UltraPro сделана из примерно равных частей рассасывающего моноволокна из полиглекапрона-25 и нерассасывающего полипропиленового моноволокна.
Размеры (см) - 30х30.
Стерилизовано окисью этилена. Не проводить повторную стерилизацию. 
Только для однократного применения.</t>
  </si>
  <si>
    <t xml:space="preserve">Фильтр Clear-Therm 3 тепловлагообменный с портом luer lock </t>
  </si>
  <si>
    <t xml:space="preserve">Фильтр дыхательный вирусобактериальный тепловлагообменный электростатический для защиты пациента, персонала, аппаратуры в дыхательных и анестезиологических контурах и обеспечения оптимального возврата влаги и тепла, для взрослых Сlear-Therm 3. Фильтр круглой формы с портом Луер Лок с герметизирующим "not  loosing" колпачком, с проксимально расположенной тепловлагообменной HMEF мембраной, с антиокклюзионным механизмом, с внутренними ламелями и диффузором распределения потока, соединение 22F/15M - 22M/15F. Габаритные размеры: диаметр не более 65 мм, установочный размер (длина) не более 69 мм. Площадь фильтрующей мембраны не менее 20,4 см2. Эффективность фильтрации вирусов и бактерий не менее 99,99 %, сопротивление потоку при потоке 30 л/мин не более 1,0см  H20, сопротивление потоку при потоке 60 л/мин не более 2,6см  H20 ,сопротивление потоку при потоке 90 л/мин не более 4,0см  H20, возврат влаги для ДО 500 мл не менее 30,6 мг Н2О/л, потеря влаги для ДО 500 мл не более 6,1 мл, компрессионный объём  не более 60 мл, масса не более 30 г, рекомендуемый диапазон  дыхательного объема (ДО) 200-1000 мл. Эффективное время работы 24 часа. Материал: РР, акрил, керамика. Упаковка: индивидуальная, клинически чистая. В упаковочном ящике 150шт. Срок годности (срок гарантии): 5 лет от даты изготовления. </t>
  </si>
  <si>
    <t>Линия соединительная для пациента 150см с клапаном обратного действия</t>
  </si>
  <si>
    <t xml:space="preserve">Шприц-колба ELS 200мл с трубкой для наполнения </t>
  </si>
  <si>
    <t xml:space="preserve">Оксигенатор с мембраной из микропористого полого волокна со встроенными теплообменником и воздушным фильтром. Оксигенатор имеет покрытие фосфорилхолин. Изделия с покрытием из фосфорилхолина используются, когда требуется магистраль крови с покрытием. Покрытие фосфорилхолин улучшает совместимость изделия с кровью посредством уменьшения адгезии тромбоцитов к поверхностям с покрытием.
Кровоток: 2,0-8,0 л/мин
Минимальная скорость потока крови (на макс. время до 2 часов) -  0,5 л/мин
Комбинированный поток крови 8 л/мин 
Динамический объем заполнения: 445 мл
Статистический объем заполнения (среднее значение «оксигенирующий модуль + теплообменник»): 219 мл
Остаточный объем крови (среднее значение «оксигенирующий модуль + теплообменник»): 127 мл 
Секция Мембраны:
Тип материала: Микропористый полипропилен,
Площадь поверхности: 1,75 м2
Тип материала корпуса – Поликарбонат.
Секция теплообменника: 
Тип материала корпуса – Полиуретан
Площадь поверхности – 0,4 м2
Венозный резервуар:
Максимальный объем венозного резервуара – 4500 мл,
Максимальный рабочий объем – 4000 мл,
Минимальный рабочий объем – 150 мл,
Материал венозного фильтра: Полиэфир экранного типа, размер пор 41 μм,
Биосовместимое покрытие: Фосфорилхолин.
Противопенное тело: Полиуретановая губка.
Противопенное вещество: Противопенное средство на основе силикона.
Средства фильтрации: 41 μм полиэстерный внешний экран +120 μм внутренняя полиэстерная сетка.
Секция кардиотомного резервуара:
Противопенное тело: Полиуретановая губка.
Противопенное вещество: Противопенное средство на основе силикона.
Средства фильтрации: 41 μм полиэстерный экран.
Оксигенатор представляет собой жесткий венозный резервуар со встроенным кардиотомным фильтром и возможностью секвестрации активированной крови всасывания с последующей ее обработкой при помощи оборудования для аутотрансфузии. HVR DUAL имеет покрытие  фосфорилхолин. Изделия с покрытием фосфорилхолин используются, когда требуется магистраль крови с покрытием. Покрытие фосфорилхолин улучшает совместимость изделия с кровью посредством уменьшения адгезии тромбоцитов к поверхностям с покрытием. Секвестрация и обработка активированной крови всасывания уменьшает воспалительную реакцию пациента и повышает эффективность покрытия фосфорилхолин.
МАКС. ВМЕСТИМОСТЬ (прибл.) 4500 мл
МАКС. РАБОЧИЙ УРОВЕНЬ (прибл.) 4000 мл
- секция неактивированной крови 2700 мл
- секция активированной крови 1300 мл
МИН. РАБОЧИЙ УРОВЕНЬ 150 мл
МАКС. СКОРОСТЬ ПОТОКА КРОВИ
- венозная кровь 8 л/мин
- венозная и неактивированная кровь всасывания 8 л/мин
- всасывание через каждый порт секции неактивированной крови 0,75 л/мин
- всасывание через секцию активированной крови 4 л/мин
- комбинированный поток крови 8 л/мин
МИНИМАЛЬНАЯ СКОРОСТЬ ПОТОКА КРОВИ 2 л/мин
МИНИМАЛЬНАЯ СКОРОСТЬ ПОТОКА КРОВИ
(продолжительность макс. 2 часа) 0,5 л/мин
СЕКЦИИ ФИЛЬТРАЦИИ
Венозная и неактивированная кровь всасывания
- Противопенное тело Полиуретановая губка
- Противопенное вещество Пеногаситель С на основе силикона
- Средства фильтрации 41 μм внешний полиэфирный экран +
120 μм внутренняя полиэфирная сеть
Активированная кровь всасывания при кардиотомии
- Противопенное тело Полиуретановая губка
- Противопенное вещество Пеногаситель С на основе силикона
- Средства фильтрации 41 μм полиэфирный экран
КОРПУС
- Тип материала Поликарбонат
КОНФИГУРАЦИЯ ПОРТОВ
Секция для венозной и неактивированной крови всасывания
- Венозный вход 1/2” — вращение на 360°
- Отбор образцов крови 1 охватывающий люэровский коннектор
- Ввод лекарственных препаратов
</t>
  </si>
  <si>
    <t>Искусственный клапан сердца предназначены для замены пораженного естественного клапана – представляет из себя кольцевой корпус с запирающим элементом в виде двух створок изготовленных из монолитного изотопного пиролитического углерода – углеситалла и титана сплав с покрытием с тромборезистентным покрытием, с углом открытия запирательных элементов (створок клапана) – не менее 75 °, и пришивной манжеты выполненой из поливинилхлоридной ткани, по желанию заказчика имеются два типа манжет, для интраанулярной и супраанулярной имплантации. Высота клапана в закрытом состоянии: для аортальной позиции 10,5-13,5 мм. Конструкция корпуса клапана имеет защитный бортик, препятствующий наползанию паннуса и попаданию сердечных структур в область внутреннего гидравлического отверстия. Следующих размеров для аортальных протезов 19,21, 23, 25, 27.. Размеры по заявке заказчика.</t>
  </si>
  <si>
    <t>Искусственный клапан сердца предназначены для замены пораженного естественного клапана – представляет из себя кольцевой корпус с запирающим элементом в виде двух створок изготовленных из монолитного изотопного пиролитического углерода – углеситалла и титана сплав с покрытием с тромборезистентным покрытием, с углом открытия запирательных элементов (створок клапана) – не менее 75 °, и пришивной манжеты выполненой из поливинилхлоридной ткани, по желанию заказчика имеются два типа манжет, для интраанулярной и супраанулярной имплантации. Высота клапана в закрытом состоянии: для митральной позиции 11,5-12,5 мм. Конструкция корпуса клапана имеет защитный бортик, препятствующий наползанию паннуса и попаданию сердечных структур в область внутреннего гидравлического отверстия. Следующих размеров для митральных протезов 27, 29,31,33. Размеры по заявке заказчика.</t>
  </si>
  <si>
    <t xml:space="preserve">Стент баллонораскрываемый периферический                               </t>
  </si>
  <si>
    <t xml:space="preserve">Устройство для вращения проводника (торк-девайс)  </t>
  </si>
  <si>
    <t>Эргономичный торк-девайс, разработанный для улучшения манипуляций кончиком проводника. Однокомпонентный пластиковый корпус с кнопкой для фиксирования проводника, возможность использования как на гидрофильном, так и на PTFE покрытом проводнике, обеспечивает легкую навигацию проводника и удаление для его быстрой замены. Совместимы с проводниками 0.18"-0.38".</t>
  </si>
  <si>
    <t>Интродьюсер в комплекте с иглой для феморального доступа</t>
  </si>
  <si>
    <r>
      <t xml:space="preserve">Микрокатетер периферический  для доставки спиралей
</t>
    </r>
    <r>
      <rPr>
        <b/>
        <sz val="10"/>
        <rFont val="Times New Roman"/>
        <family val="1"/>
        <charset val="204"/>
      </rPr>
      <t xml:space="preserve">
</t>
    </r>
  </si>
  <si>
    <t xml:space="preserve">Поддерживающий катетер для прохождения хронических окклюзии </t>
  </si>
  <si>
    <t xml:space="preserve">Синтетический  рассасывающийся  шовный  материал   фиолет (1,0)  40 см  х70 мм </t>
  </si>
  <si>
    <t>Cuvettes for Sysmex CA series №1000, для анализатора SYSMEX  CA-660 (JAPAN</t>
  </si>
  <si>
    <t xml:space="preserve">Натронная  известь </t>
  </si>
  <si>
    <t>Медицинский   натрово- известковый  абсорбент  углекислого  газа  предназначенный  для  использования ,  в  наркозно – дыхательных  аппаратах.   Канистра   объемом  5 л.  Spherasorb   состоит  из  сферических  гранул,  меняющих  цвет  с  белого  на  фиолетовый.</t>
  </si>
  <si>
    <t>Аланинаминотрансфераза (Alanine Aminotransferase) -ALT</t>
  </si>
  <si>
    <t>Реагент применяется для количественного измерения и диагностического определения в условиях in vitro активности аланинаминотрансферазы (АЛТ)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В присутствии АЛТ L-аланин вступает в реакцию с α-кетоглутаратом, в результате чего образуется пируват и L-глутамат. Пируват восстанавливается до L-лактата при помощи ЛДГ, присутствующей в реагенте, а тем временем НАДН окисляется до НАД, что позволяет снизить значение абсорбции до 340 нм. Активность АЛТ можно проверить за счет измерения скорости снижения абсорбции при 340нм. Эндогенетический пируват образца восстанавливается ЛДГ во время периода задержки реакции, таким образом, чтобы он не создавал помех для теста .Компоненты: Реагент 1 - Аланин 600 ммоль/л;  ЛДГ &gt;1820ЕД/Л; Трис Буфер 80 ммоль/л. Реагент 2 - Трис Буфер 80 ммоль/л; НАДН &gt;0.75 ммоль/л; α- кетоглутарат 36 ммоль/л. Содержит нереакционный материал и стабилизатор. Время проведения теста 60-120 секунд. Объем R1-240 мкл .Объем R2-60 мкл . Объем образца-15 мкл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Линейный диапазон: 4-1000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t>
  </si>
  <si>
    <t>Аспартатаминотрансфераза (Aspartate Aminotransferase) -AST</t>
  </si>
  <si>
    <t xml:space="preserve"> Реагент применяется для количественного измерения и диагностического определения в условиях in vitro активности аспартатаминотрансферазы (АСТ)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Аспартатаминотрансфераза (АСТ) в образце катализирует L-аспартат aминo-,что приводит к преобразованию α-кетоглутарата в эфир уксусной кислоты и L-глутамат. Эфир уксусной кислоты восстанавливается малатдегидрогеназой в реагенте до L-яблочной кислоты. В это время НАДН окисляется до НАД, так что значение абсорбции света при 340 нм снижается. При контроле скорости снижения значения абсорбции при 340 нм, измеряют активность аспартата аминотрансферазы (АСТ). Помехи эндогенного пирувата могут быть удалены быстро и полностью во время запаздывания. Компоненты: Реагент 1 - Лактат дегидрогеназа &gt;1365 ЕД/Л; L-аспартат 300 ммоль/л; Трис Буфер &gt;80 ммоль/л; ЭДТА 5.0 ммоль/л; Трис Буфер &gt;80 ммоль/л.  Реагент 2 - Малат дегидрогеназа &gt;1635 ЕД/Л; α-кетоглутарат 36 ммоль/л; НАДН &gt;0.75ммоль/л; Трис Буфер &gt;80 ммоль/л; ЭДТА 5.0 ммоль/л.Содержит нереакционный материал и стабилизатор. Время проведения теста  120~180 секунд.  Объем R1-240 мкл .Объем R2-60 мкл .Объем образца-15 мкл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Линейный диапазон настоящего регента составляет 3 ~ 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</si>
  <si>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Щелочная фосфотаза (Alkanine Phosphatase)- ALP</t>
  </si>
  <si>
    <t>Реагент применяется для количественного измерения в условиях in vitro активности щелочной фосфатазы (ALP) в сыворотке или плазме крови человека на биохимическом анализаторе Dirui CS-T240. Щелочная фосфатаза в образце катализирует гидролиз RNPP для формирования P-нитрофенолата и фосфатной кислоты, что вызывает повышение значения абсорбции света при 405нм. Активность щелочного фосфата образца рассчитывается при измерении скорости повышения абсорбционной способности при 405нм. Компоненты: Реагент 1 - Магния ацетат 3.0 ммоль/л; Цинка сульфат 1.5 ммоль/л; ХЭДТА 3.0 ммоль/л; Буфер AMP 420 ммоль/л. Реагент 2 : p-нитробензол фосфатная кислота 81.5 ммоль/л; Буфер AMP 420 ммоль/л. Содержит нереактивный заполнитель и стабилизатор.   Время проведения теста  60~120 секунд.  Объем R1-200 мкл .Объем R2-50 мкл .Объем образца-4 мкл .Количество тестов в упаковке не более 671.  Калибровка  реагента проводится  на  мультикалибраторе  . Контроль реагента проводится на  мультиконтроле Уровень 1 и 2. Линейный диапазон настоящего реагента – 0~850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</si>
  <si>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Гамма-глутамилтрансфераза (y-Glutamyl Transferase)-GGT</t>
  </si>
  <si>
    <t>Реагент применяется для количественного измерения в условиях in vitro активности гамма-глутамилтрансфераза (GGT) в сыворотке и плазме крови человека на биохимическом анализаторе Dirui CS-T240. Настоящий реагент включает растворимый субстрат Glucana, рекомендованный МФКХ. Глутамил из γ-ГТ каталитического субстрата перемещается в глицилглицин, в результате чего образуется глутамил глицилглицин и 5-амино-2-нитрофенил формат. Компоненты: Реагент 1: Трис Буфер 100 ммоль/л; Натрия хлорид 5 ммоль/л; Глицилглицин 125 ммоль/л. Реагент 2: Трис Буфер 100 ммоль/л; L-γ- глутамил -3-карбокси-4-нитроанилин 14.5 ммоль/л. Содержит нереакционный материал и стабилизатор. Время проведения теста 60~120 секунд .  Объем R1-200 мкл .Объем R2-50 мкл .Объем образца-25 мкл . Количество тестов в упаковке не более 671. Калибровка  реагента проводится на мультикалибраторе . Контроль реагента  проводится на мультиконтроле Уровень 1 и 2.  Линейный диапазон настоящего реагента – 0~450 ед/л (7,5 мккат/л).Реагенты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</si>
  <si>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Общий белок (Total Protein) TP</t>
  </si>
  <si>
    <t>Реагент применяется для количественного измерения в условиях invitro концентрации общего белка (TP ) в сыворотке или плазме крови человека на биохимическом анализаторе Dirui CS-T240.  В настоящем реагенте используется метод биуретовой реакции, т.е.при реакции между пептидной связью молекулы белка и ионом меди образуется сине-пурпурный комплекс в щелочном растворе. Каждый ион меди образует комплекс с 5-6 пептидной связью. Добавление йодида в реагент может предотвратить автоматическую реверсию соединения меди. Сине-пурпурный пигмент находится в прямой пропорции к концентрации общего белка, которую можно рассчитать за счет измерения изменений абсорбции при 520~560нм. При использовании двухлучевого анализа длина волны холостого раствора должна быть установлена на 600~700нм. Компоненты: Сульфат меди 12 ммоль/л; Виннокислый калий-натрий 64 ммоль/л; Калия йодид 6 ммоль/л; Натрия гидроксид 200 ммоль/л.   Время проведения реакции 300 секунд. Объем R1-250 мкл. Объем образца-5 мкл . Количество тестов в упаковке не более 870 .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настоящего реагента – 0-150 г/л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Расстояние между дном флакона и штрих кодом должно соответствовать диапазону 15мм-25мм.</t>
  </si>
  <si>
    <t>Общий билирубин (Total Bilirubin)- TB</t>
  </si>
  <si>
    <t>Реагент применяется для количественного измерения в условиях in vitro концентрации общего билирубина  (TB) в сыворотке или плазме крови человека на биохимическом анализаторе Dirui  CS-T240. В реагенте используется ПАВ в качестве растворителя. Связанный билирубин и несвязанный билирубин, которые были растворены, вступают в реакцию с диазо-сульфаниловой кислотой, в результате чего образуетсяазо-билирубин. Повышение абсорбции света при длине волны 570нм пропорционально концентрации общего билирубина. Концентрация общего билирубина в образце может быть рассчитана за счет проверки изменения абсорбции на длине волны 570 нм. При анализе двойного луча длина волны холостого образца должна быть настроена на длине волны 750нм. Компоненты: R1 - Соляная кислота 100 ммоль/л; сульфаниловая кислота 5 ммоль/л. R2 - Нитрит натрия 72 ммоль/л.  Время проведения теста 300-600 секунд. Объем R1-250 мкл .Объем образца-25 мкл . Количество тестов в упаковке не болеее 1068.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настоящего реагента – 0~300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</si>
  <si>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Глюкоза-оксидаза (Glucose-Oxidase)- GLU-OX</t>
  </si>
  <si>
    <t>Реагент применяется для количественного определения в условиях in vitro концентрации глюкозы ( GLU-OX), содержащейся в сыворотке, плазме крови или моче на биохимическом анализаторе Dirui CS-T240. Глюкоза в образце при активации гексокиназой (HK) и глюкозой - 6 – фосфат дегидрогеназой (G6PDH), вступает в реакцию с ATP, в результате чего образуется глюкоза - 6 – фосфат и аденозин дифосфат. Глюкоза - 6 – фосфорная кислота окисляется в 6 –фосфат глюкозу в жирах, а в это время NAD в реагенте восстанавливается до NADH, вызывая повышения значения абсорбции света при 340 нм. Значении NADH пропорционально количеству глюкозу. Расчет концентрации глюкозы осуществляется за счет измерения изменения значения абсорбции при 340 нм. Компоненты: R 1 -Трифосаденин 1.30 ммоль/л; Гексокиназа &gt;1500 ед/л; G-6-PDH &gt;2500 ед/л; Буфер 50 ммоль/л. R 2- NADH 0.65 ммоль/л; Буфер 50 ммоль/л. Содержит нереакционный материал и стабилизатор. Время проведения теста 300~600 секунд . Объем R1-240 мкл .Объем R2-60 мкл .Объем образца-2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составляет 0-40 мкмоль на л (720мг/дл)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</si>
  <si>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Мочевина (Urea)- UREA</t>
  </si>
  <si>
    <t>Реагент применяется для количественного измерения в условиях in vitro концентрации мочевины  (UREA ) в сыворотке крови, плазме или моче на биохимическом анализаторе Dirui CS-T240.  Мочевина в образце, катализированная уреазой в реагенте, вступает в реакцию с водой, в результате чего образуется аммиак и диоксид углерода. Аммиак и α-кетоглутаровая кислота в реагенте при катализе глутамата дегидрогеназы (ГЛДГ) образуют глутамовую кислоту, при этом NADH окисляется до NAD . Таким образом, абсорбция света на 340 нм снижается. Контроль уровня снижения абсорбции света при 340 нм позволяет рассчитать концентрацию мочевины в образце. Компоненты:  R1 - α-кетоглутаровая кислота 7.5 ммоль/л; Глутамат дегидрогеназа &gt;800 ЕД/Л; NADH 0.35 ммоль/л; Аденозин дифосфат 1.5 ммоль/л; Трис буфер 115 ммоль/л.  R 2 - Трис Буфер 115 ммоль/л; Уреаза &gt; 40000 ЕД/Л; α-кетоглутаровая кислота 7.5 ммоль/л. Время проведения теста   60 секунд. Объем R1-240 мкл .Объем R2-60 мкл .Объем образца-3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Линейный диапазон настоящего реагента – 0-35 ммоль/л (азот мочевины 98 мг/дл).Реагенты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</si>
  <si>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Мочевая кислота (Uric Acid) - UA</t>
  </si>
  <si>
    <t>Реагент применяется для количественного измерения в условиях in vitro концентрации мочевой кислоты (UA) в сыворотке крови или моче на биохимическом анализаторе Dirui  CS-T240. При катализе урата оксидазы мочевая кислота в образце преобразуется в мочевую кислоту и пероксид водорода, под воздействием пероксидазы периксид водорода вступает в реакцию с анилиновым красителем оригинального материала и 4-амино антипирина, в результате чего образуется вода и хинониминовый пигмент, объем хинониминового пигмента пропорционален содержанию мочевой кислоты в образце, поэтому концентрация мочевой кислоты в образце может быть рассчитана при анализе объема пигмента при определенной длине волны.Компоненты: R1 -Пероксидаза 300ЕД/Л ; 3-бромо-бензойная кислота 2.5ммоль/л; Калия ферроцианид 0.05ммоль/л; Буфер 150ммоль/л ; 4- аминоантипирин 0.7ммоль/л. R2 - Буфер 150ммоль/л; Уриказа 500ЕД/Л. Время проведение теста  5 минут. Основная длина волны520 нм .Объем R1-200 мкл .Объем R2-50 мкл .Объем образца-4 мкл .Количество тестов в упаковке не более 671. .Калибратор в наборе. Калибровка  реагента проводится также  на  мультикалибраторе  . Контроль реагента  проводится на мультиконтроле Уровень 1 и  2 .  Линейный диапазон настоящего реагента составляет 0-1,5 ммоль/л (25 мг/дм)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</si>
  <si>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Креатинин (Creatinine)</t>
  </si>
  <si>
    <t>Набор предназначен для количественного определения содержания креатинина (CRE - vit ) в сыворотке, плазме крови или моче двухточечным (псевдокинетическим) методом на  биохимическом анализаторе Dirui CS-T240. Скорость образования окрашенного комплекса с пикриновой кислотой в щелочной среде (реакция Яффе) пропорциональна концентрации креатинина в пробе и измеряется фотометрически при длине волны 505 нм. Реагенты :  R1 -Гидроокись натрия . 260 ммоль/л ; Детергент . 20 г/л .R2 -Пикриновая кислота -20 ммоль/л . Калибратор - 177 мкмоль/л (2 мг/дл) .  Время проведения теста 13мин. Реагент R1 и R2в  смешать в равном количестве  . Объем R1-180 мкл . Объем образца -35 мкл .   Количество  тестов в упаковке не более  150 . Калибратор в наборе.   Контроль реагента проводится на мультиконтроле Уровень 1 и 2. Линейность диапазон  25–885 мкмоль/л .</t>
  </si>
  <si>
    <t>Общий холестерин (Total Cholesterol)-TC</t>
  </si>
  <si>
    <t>Реагент применяется для количественного измерения в условиях in vitro концентрации общего холестерина ( TC ) в сыворотке или плазме человека на биохимическом анализаторе Dirui CS- T240. Холестериновый эфир в образце под воздействием липопртеинэстеразы в реагенте селективно катализируется и гидролизуется в холестерин и свободную жирную кислоту. Образующийся в результате общий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гидроксибензойной кислотой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холестерина в образце. Поэтому измерение образуемого объема пигмента на определенной длине волны позволяет рассчитать концентрацию общего холестерина. Компоненты: R 1 - Липопротеинлипаза &gt; 300 ЕД/Л; Пероксидаза &gt; 750 ЕД/Л; p-гидроксибензойная кислота 45 ммоль/л; Тритон X-100 0.3%; Буфер 50 ммоль/л. R 2 - 4аминоантипирн 0.3 ммоль/л; Холестериноксидаза &gt; 300 ЕД/Л; Буфер 50 ммоль/л. Время проведение теста  5~10 минут. Объем R1-240 мкл .Объем R2-60 мкл .Объем образца-15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Линейный диапазон настоящего реагента – 0-20 ммоль/л (774 мг/дл).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</si>
  <si>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Триглицериды (Triglycerides)- TG</t>
  </si>
  <si>
    <t>Реагент применяется для количественного измерения в условиях in vitro концентрации триглицеридов  (TG)в сыворотке или плазме человека на биохимическом анализаторе Dirui  CS-T240.  Триглицериды в образце катализируются липопротеин липазой (LPL) и гидролизуются в глицерин и свободную жирную кислоту, под воздействием глицеринкиназы (GK) и аденозин трифосфата (ATP) образуется глицерин, глицерин фосфорилируется в 3-глицерофосфат. Под действием глицерин фосфат оксидазы (GPO), он вступает в реакцию с кислородом, в результате чего образуется пероксид водорода и дигидроксиацетон фосфат. Под воздействием пероксидазы периоксид водорода вступает в реакцию с анилиновым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триглицеридов в образце. Поэтому измерение образуемого объема пигмента на определенной длине волны позволяет рассчитать концентрацию триглицеридов. Компоненты: Реагент 1- Липопротеин липаза (LPL) &gt;1250 ЕД/Л; ATP 0.70 ммоль/л; ЭДТА 10 ммоль/л; TOOS 1.875 ммоль/л; Сульфат магния 12.5 ммоль/л; GPO &gt;5000 ЕД/Л; Глицерин киназа (GK) &gt;1250 ЕД/Л; Буфер 100 ммоль/л. Реагент 2 - POD&gt;750 ЕД/Л; ЭДТА 10 ммоль/л; 4- аминоантипирин 2.0 ммоль/л; Буфер 100 ммоль/л. Содержит нереактивный заполнитель и стабилизатор. Линейный диапазон настоящего реагента – 0-9,0 ммоль/л. Объем R1-240 мкл .Объем R2-60 мкл .Объем образца-3 мкл . Количество тестов в упаковке не менее 587.  .Калибратор в наборе. Калибровка  реагента проводится также  на     мультикалибраторе  . Контроль реагента  проводится на мультиконтроле Уровень 1 и 2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</si>
  <si>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Холестерин липопротеинов высокой плотности (High Density Lipoprotein-Cholesterol)-HDL-C</t>
  </si>
  <si>
    <t xml:space="preserve">Реагент применяется для количественного измерения в условиях in vitro концентрации холестерина липопротеинов высокой плотности (ЛПВП-Х), содержащегося в сыворотке крови человека на биохимическом анализаторе Dirui CS-T240.  Холестерин липопротеинов высокой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высокой плотности в образце, поэтому измерение окончательного объема пигмента на определенной длине волны позволяет рассчитать концентрацию холестерина липопротеинов высокой плотности в образце. Компоненты: R1 - 4-аминоантипирин 1ммоль/л; Холестерин оксидаза 1 кед/л; Холестерин стераза 1 кед/л; Пероксидаза 4 кед/л; Неионное ПАВ 0.5 %; Соединение полимера Необходимое количество; Буфер MOPS 100 ммоль/л. R2 -  DSBmT 1.2%; Неионное ПАВ 0.5%; Буфер MOPS 100 ммоль/л.  Время проведения теста  300 секунд. Объем R1-300 мкл . Объем R2-100 мкл . Объем образца-4 мкл .Количество тестов в упаковке не более 366. .Калибратор в наборе. Контроль реагента проводится на  контроле для  липидов Уровень 1и 2 . Линейный диапазон настоящего реагента – 0-150 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</si>
  <si>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Холестирин липопротеинов низкой плотности (Low Density Lipoprotein-Cholesterol)-LDL-C</t>
  </si>
  <si>
    <t xml:space="preserve">Реагент применяется для количественного измерения в условиях in vitro концентрациихолестерина липопротеинов низкой плотности (ЛПНП-Х), содержащегося в сыворотке крови человека на биохимическом анализаторе Dirui  CS-T240. Холестерин липопротеинов низкой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низкой плотности в образце. Поэтому измерение образуемого объема пигмента на определенной длине волны позволяет рассчитать концентрацию холестерина липопротеинов низкой плотности в образце. Компоненты: Реагент 1 - 4-аминоантипирин 1ммоль/л; Холестерин оксидаза 500 ед/л; Холестерин стераза 800 ед/л; Пероксидаза 800 ед/л; Неионное ПАВ 0.5 % Соединение полимера Необходимое количество; Буфер MOPS 100 ммоль/л. Реагент 2- DSBmT 1.2%; Неионное ПАВ 0.5%; Буфер MOPS 100 ммоль/л. Время проведения теста  300 секунд.  Объем R1-300 мкл .Объем R2-100 мкл .Объем образца-4 мкл . Количество тестов в упаковке не более 366.  Калибратор в наборе. Контроль реагента проводится на контроле для  липидов Уровень 1и 2 .  Линейный диапазон настоящего реагента – 0-450 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t>
  </si>
  <si>
    <t>Амилаза (Amylase)- AMY</t>
  </si>
  <si>
    <t>Реагент применяется для лабораторного квантитативного определения активности ɑ-амилаза (AMY) в сыворотке крови человека или моче на биохимическом анализаторе Dirui  CS-T240. Данный реагент действует методу, рекомендованному Международной федерацией клинической химии (IFCC), этилен-pNP-G7 (E-pNP-G7) принимается в качестве субстрата для предотвращения разложения эктоэнзима.  Компоненты:  R1- Глюкозидаза ＞4500 у./л.; Сульфат магния 10 ммоль./л.; Хлорид натрия 50 ммоль./л.; Буфер HEPES 50 ммоль./л. R2 - E  pNP-G7 5.5 ммоль./л.;  уфер HEPES 50 ммоль./л.; Хлорид натрия 50 ммоль./л.; Компоненты не могут быть взаимозаменяемы в различных комплектах.  Время проведения теста   60 сек. Объем R1-240 мкл . Объем R2-60 мкл . Объем образца-7,5 мкл . Количество тестов в упаковке не более 783.  Калибровка  реагента проводится   на    мультикалибраторе  . Контроль реагента  проводится на мультиконтроле Уровень 1 и 2 .  Линейный диапазон реагента: свыше 1500 у/л.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t>
  </si>
  <si>
    <t>Контроли Controls</t>
  </si>
  <si>
    <t>Сыворотка для контроля специфических белков Уровень 1 (Specific protein control serum Level 1)</t>
  </si>
  <si>
    <t xml:space="preserve">«Контрольная сыворотка специфических белков» (уровень№1) используется для оценки точности и воспроизводимости измерения на биохимическом анализаторе  Dirui CS-T240 следующих параметров: IgA/IgM/IgG/C3/C4/PA/TRF/β2-MG/ASO/CRP/ALB/RBP.  </t>
  </si>
  <si>
    <t>Сыворотка для контроля специфических белков Уровень 2 (Specific protein control serum Level 2)</t>
  </si>
  <si>
    <t xml:space="preserve">«Контрольная сыворотка специфических белков» (уровень№2) используется для оценки точности и воспроизводимости измерения на биохимическом анализаторе Dirui CS-T240   следующих параметров: IgA/IgM/IgG/C3/C4/PA/TRF/β2-MG/ASO/CRP/ALB/RBP.  </t>
  </si>
  <si>
    <t>Сыворотка для контроля липидов Уровень 1 (Lipid control serum Level 1)</t>
  </si>
  <si>
    <t>«Контрольная сыворотка липидов» (уровень №1) жидкая готова к использованию . Используется для оценки точности и воспроизводимости измерения на биохимическом анализаторе Dirui CS-T240 следующих параметров: APO A1/APO B/TC/HDL-C/LDL-C/LP(a)/TG\RF. Фасовка: 1мл х 1 .</t>
  </si>
  <si>
    <t>Сыворотка для контроля липидов Уровень 2 (Lipid control serum Level 2</t>
  </si>
  <si>
    <t>«Контрольная сыворотка липидов» (уровень №2 ) жидкая готова к использованию . Используется для оценки точности и воспроизводимости измерения на биохимическом анализаторе Dirui CS-T240 следующих параметров: APO A1/APO B/TC/HDL-C/LDL-C/LP(a)/TG\RF. Фасовка: 1мл х 1 .</t>
  </si>
  <si>
    <t>Расходные материалы</t>
  </si>
  <si>
    <t>CS-Антибактериальный безфосфорный детергент (CS-Anti-Bacterial Phosphor-Free Detergent)</t>
  </si>
  <si>
    <t xml:space="preserve"> Антибактериальный безфосфорный детергент для очистки зонда для отбора реактивов, реакционной кюветы и реакционной чашки для замачивания автохимического анализатора Dirui CS-T240. Поверхностно-активное вещество гидроксид натрия может удалять органические вещества, такие как белок, а бактериостаты могут подавлять рост бактерий.Ингредиент -  Натрия гидроксид, поверхностно-активное вещество, бактериостаты.Объем 500 мл.</t>
  </si>
  <si>
    <t>Щелочной детергент (CS-Alkaline Detergent)</t>
  </si>
  <si>
    <t xml:space="preserve"> Щелочной детергент для очистки пробоотборного зонда и реакционной кюветы автохимического анализатора серии Dirui CS- T240.  Поверхностно-активное вещество и гидроксид натрия могут удалять органические вещества, такие как белок. Ингредиент -  Натрия гидроксид, поверхностно-активное вещество . Объем 2000 мл.</t>
  </si>
  <si>
    <t>Реакционные кюветы (Reaction cuvett)</t>
  </si>
  <si>
    <t>Реакционные кюветы для проведения иммуноферментной реакции на биохимическом анализатореDirui  CS-T240. 120 оптических  пластиковых реакционных кювет многократного использования, оптический диаметр: 6 мм.</t>
  </si>
  <si>
    <t>Биохимический анализатор DIRSUI CS-T240</t>
  </si>
  <si>
    <t>Республика Казахстан, Жамбылская область, город Тараз, ул. А.Айтиева, 2, 2 этаж 4 кабинет отдел государственных закупок, лицо ответственное за прием и регистрацию заявок на участие в тендере Оразбек Бактияр Кайратович в срок до 9 часов 30 минут 2 июня 2022 года включительно.</t>
  </si>
  <si>
    <t>10 часов 30 минут, 02 июня 2022 года по адресу: Республика Казахстан, Жамбылская область, город Тараз, ул. А.Айтиева, 2, 2 этаж конференц зал.</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</si>
</sst>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0.00\ _₽;[Red]#,##0.00\ _₽"/>
    <numFmt numFmtId="166" formatCode="#,##0.00\ _₽"/>
  </numFmts>
  <fonts count="19">
    <font>
      <sz val="11"/>
      <color theme="1"/>
      <name val="Calibri"/>
      <family val="2"/>
      <scheme val="minor"/>
    </font>
    <font>
      <sz val="10"/>
      <color theme="1"/>
      <name val="Times New Roman"/>
      <family val="1"/>
      <charset val="204"/>
    </font>
    <font>
      <b/>
      <sz val="10"/>
      <color theme="1"/>
      <name val="Times New Roman"/>
      <family val="1"/>
      <charset val="204"/>
    </font>
    <font>
      <sz val="11"/>
      <color theme="1"/>
      <name val="Calibri"/>
      <family val="2"/>
      <scheme val="minor"/>
    </font>
    <font>
      <sz val="10"/>
      <name val="Arial Cyr"/>
      <charset val="204"/>
    </font>
    <font>
      <b/>
      <sz val="10"/>
      <name val="Times New Roman"/>
      <family val="1"/>
      <charset val="204"/>
    </font>
    <font>
      <sz val="10"/>
      <name val="Times New Roman"/>
      <family val="1"/>
      <charset val="204"/>
    </font>
    <font>
      <sz val="10"/>
      <name val="Arial Cyr"/>
      <family val="2"/>
      <charset val="204"/>
    </font>
    <font>
      <sz val="10"/>
      <color rgb="FF000000"/>
      <name val="Times New Roman"/>
      <family val="1"/>
      <charset val="204"/>
    </font>
    <font>
      <sz val="10"/>
      <color indexed="8"/>
      <name val="Times New Roman"/>
      <family val="1"/>
      <charset val="204"/>
    </font>
    <font>
      <sz val="10"/>
      <color rgb="FFFF0000"/>
      <name val="Times New Roman"/>
      <family val="1"/>
      <charset val="204"/>
    </font>
    <font>
      <sz val="11"/>
      <color rgb="FF000000"/>
      <name val="Times New Roman"/>
      <family val="1"/>
      <charset val="204"/>
    </font>
    <font>
      <sz val="11"/>
      <name val="Times New Roman"/>
      <family val="1"/>
      <charset val="204"/>
    </font>
    <font>
      <sz val="11"/>
      <color rgb="FF333333"/>
      <name val="Times New Roman"/>
      <family val="1"/>
      <charset val="204"/>
    </font>
    <font>
      <sz val="10"/>
      <name val="Calibri"/>
      <family val="2"/>
      <charset val="204"/>
    </font>
    <font>
      <sz val="10"/>
      <color rgb="FF333333"/>
      <name val="Times New Roman"/>
      <family val="1"/>
      <charset val="204"/>
    </font>
    <font>
      <sz val="10"/>
      <color rgb="FF000000"/>
      <name val="Arial"/>
      <family val="2"/>
      <charset val="204"/>
    </font>
    <font>
      <sz val="12"/>
      <name val="宋体"/>
      <charset val="134"/>
    </font>
    <font>
      <b/>
      <i/>
      <sz val="10"/>
      <name val="Times New Roman"/>
      <family val="1"/>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3" fillId="0" borderId="0" applyFont="0" applyFill="0" applyBorder="0" applyAlignment="0" applyProtection="0"/>
    <xf numFmtId="0" fontId="4" fillId="0" borderId="0">
      <alignment horizontal="center"/>
    </xf>
    <xf numFmtId="0" fontId="7" fillId="0" borderId="0"/>
    <xf numFmtId="0" fontId="4" fillId="0" borderId="0">
      <alignment horizontal="center"/>
    </xf>
    <xf numFmtId="0" fontId="17" fillId="0" borderId="0" applyProtection="0">
      <alignment vertical="center"/>
    </xf>
  </cellStyleXfs>
  <cellXfs count="173">
    <xf numFmtId="0" fontId="0" fillId="0" borderId="0" xfId="0"/>
    <xf numFmtId="0" fontId="5" fillId="0" borderId="1" xfId="2" applyFont="1" applyFill="1" applyBorder="1" applyAlignment="1">
      <alignment horizontal="center" vertical="center" wrapText="1"/>
    </xf>
    <xf numFmtId="0" fontId="6" fillId="0" borderId="0" xfId="0" applyFont="1" applyFill="1" applyAlignment="1">
      <alignment horizontal="left"/>
    </xf>
    <xf numFmtId="0" fontId="6" fillId="0" borderId="0" xfId="0" applyFont="1" applyFill="1" applyAlignment="1">
      <alignment horizontal="center" vertical="center"/>
    </xf>
    <xf numFmtId="43" fontId="6" fillId="0" borderId="0" xfId="1" applyFont="1" applyFill="1" applyAlignment="1">
      <alignment horizontal="center" vertical="center"/>
    </xf>
    <xf numFmtId="0" fontId="6" fillId="0" borderId="0" xfId="0" applyFont="1" applyFill="1"/>
    <xf numFmtId="0" fontId="5" fillId="0" borderId="1" xfId="0" applyFont="1" applyFill="1" applyBorder="1" applyAlignment="1">
      <alignment horizontal="left" vertical="center" wrapText="1"/>
    </xf>
    <xf numFmtId="43" fontId="5"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2" fontId="6" fillId="0" borderId="1" xfId="0" applyNumberFormat="1" applyFont="1" applyFill="1" applyBorder="1" applyAlignment="1">
      <alignment horizontal="center" vertical="center"/>
    </xf>
    <xf numFmtId="43" fontId="6" fillId="0" borderId="1" xfId="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43" fontId="6" fillId="0" borderId="1" xfId="1" applyFont="1" applyFill="1" applyBorder="1" applyAlignment="1">
      <alignment horizontal="center" vertical="center" wrapText="1"/>
    </xf>
    <xf numFmtId="0" fontId="6" fillId="0" borderId="0" xfId="0" applyFont="1" applyFill="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xf numFmtId="0" fontId="6" fillId="0" borderId="7" xfId="0" applyFont="1" applyFill="1" applyBorder="1" applyAlignment="1">
      <alignment vertical="center"/>
    </xf>
    <xf numFmtId="43" fontId="5" fillId="0" borderId="0" xfId="1" applyFont="1" applyFill="1" applyAlignment="1">
      <alignment horizontal="center" vertical="center"/>
    </xf>
    <xf numFmtId="43" fontId="5" fillId="0" borderId="1" xfId="1" applyFont="1" applyFill="1" applyBorder="1" applyAlignment="1">
      <alignment vertical="center"/>
    </xf>
    <xf numFmtId="0" fontId="10"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 fillId="0" borderId="0" xfId="0" applyFont="1" applyFill="1"/>
    <xf numFmtId="0" fontId="1" fillId="0" borderId="8" xfId="0" applyFont="1" applyFill="1" applyBorder="1" applyAlignment="1">
      <alignment horizontal="left" vertical="center" wrapText="1"/>
    </xf>
    <xf numFmtId="0" fontId="8" fillId="0" borderId="0" xfId="0" applyFont="1" applyFill="1" applyAlignment="1">
      <alignment wrapText="1"/>
    </xf>
    <xf numFmtId="0" fontId="1" fillId="0" borderId="15" xfId="0" applyFont="1" applyFill="1" applyBorder="1" applyAlignment="1">
      <alignment vertical="center" wrapText="1"/>
    </xf>
    <xf numFmtId="0" fontId="1" fillId="0" borderId="16" xfId="0" applyFont="1" applyFill="1" applyBorder="1" applyAlignment="1">
      <alignment vertical="center" wrapText="1"/>
    </xf>
    <xf numFmtId="0" fontId="6" fillId="0" borderId="1" xfId="0" applyFont="1" applyFill="1" applyBorder="1" applyAlignment="1">
      <alignment vertical="top" wrapText="1"/>
    </xf>
    <xf numFmtId="0" fontId="11" fillId="0" borderId="0" xfId="0" applyFont="1" applyFill="1" applyAlignment="1">
      <alignment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3" fillId="0" borderId="1" xfId="0" applyFont="1" applyFill="1" applyBorder="1" applyAlignment="1">
      <alignment wrapText="1"/>
    </xf>
    <xf numFmtId="0" fontId="15" fillId="0" borderId="1" xfId="0" applyFont="1" applyFill="1" applyBorder="1" applyAlignment="1">
      <alignment wrapText="1"/>
    </xf>
    <xf numFmtId="0" fontId="16" fillId="0" borderId="10" xfId="0" applyFont="1" applyFill="1" applyBorder="1" applyAlignment="1">
      <alignment horizontal="center" vertical="center" wrapText="1"/>
    </xf>
    <xf numFmtId="0" fontId="16" fillId="0" borderId="1" xfId="0" applyFont="1" applyFill="1" applyBorder="1" applyAlignment="1">
      <alignment vertical="top" wrapText="1"/>
    </xf>
    <xf numFmtId="0" fontId="1" fillId="0" borderId="1" xfId="0" applyFont="1" applyFill="1" applyBorder="1" applyAlignment="1">
      <alignment vertical="center"/>
    </xf>
    <xf numFmtId="3" fontId="6" fillId="0" borderId="1" xfId="0" applyNumberFormat="1" applyFont="1" applyFill="1" applyBorder="1" applyAlignment="1">
      <alignment horizontal="center" vertical="center"/>
    </xf>
    <xf numFmtId="0" fontId="6" fillId="0" borderId="1" xfId="5" applyNumberFormat="1" applyFont="1" applyFill="1" applyBorder="1" applyAlignment="1">
      <alignment vertical="center" wrapText="1"/>
    </xf>
    <xf numFmtId="165" fontId="1" fillId="0" borderId="1" xfId="0" applyNumberFormat="1" applyFont="1" applyFill="1" applyBorder="1" applyAlignment="1">
      <alignment vertical="center" wrapText="1"/>
    </xf>
    <xf numFmtId="0" fontId="1" fillId="0" borderId="1" xfId="0" applyFont="1" applyFill="1" applyBorder="1" applyAlignment="1">
      <alignment horizontal="left" vertical="top" wrapText="1"/>
    </xf>
    <xf numFmtId="0" fontId="9" fillId="0" borderId="1" xfId="0" applyFont="1" applyFill="1" applyBorder="1" applyAlignment="1">
      <alignment vertical="top" wrapText="1"/>
    </xf>
    <xf numFmtId="166" fontId="6" fillId="0" borderId="2" xfId="0" applyNumberFormat="1" applyFont="1" applyFill="1" applyBorder="1" applyAlignment="1" applyProtection="1">
      <alignment vertical="center" wrapText="1"/>
      <protection hidden="1"/>
    </xf>
    <xf numFmtId="166" fontId="6"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4" fontId="1" fillId="0" borderId="1" xfId="3" applyNumberFormat="1" applyFont="1" applyFill="1" applyBorder="1" applyAlignment="1" applyProtection="1">
      <alignment horizontal="center" vertical="center" wrapText="1"/>
    </xf>
    <xf numFmtId="0" fontId="1" fillId="0" borderId="1" xfId="3" applyNumberFormat="1" applyFont="1" applyFill="1" applyBorder="1" applyAlignment="1" applyProtection="1">
      <alignment horizontal="center" vertical="center" wrapText="1"/>
    </xf>
    <xf numFmtId="43" fontId="1" fillId="0" borderId="2" xfId="1" applyFont="1" applyFill="1" applyBorder="1" applyAlignment="1">
      <alignment horizontal="center" vertical="center"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top" wrapText="1"/>
    </xf>
    <xf numFmtId="0" fontId="8" fillId="0" borderId="3" xfId="0" applyFont="1" applyFill="1" applyBorder="1" applyAlignment="1">
      <alignment vertical="top" wrapText="1"/>
    </xf>
    <xf numFmtId="0" fontId="8" fillId="0" borderId="1" xfId="0" applyFont="1" applyFill="1" applyBorder="1" applyAlignment="1">
      <alignment horizontal="center" vertical="top" wrapText="1"/>
    </xf>
    <xf numFmtId="0" fontId="1" fillId="0" borderId="9"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0"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left" vertical="center" wrapText="1"/>
    </xf>
    <xf numFmtId="4" fontId="1" fillId="0" borderId="3" xfId="3" applyNumberFormat="1" applyFont="1" applyFill="1" applyBorder="1" applyAlignment="1" applyProtection="1">
      <alignment vertical="center" wrapText="1"/>
    </xf>
    <xf numFmtId="0" fontId="1" fillId="0" borderId="3" xfId="0" applyFont="1" applyFill="1" applyBorder="1" applyAlignment="1">
      <alignment vertical="center" wrapText="1"/>
    </xf>
    <xf numFmtId="4" fontId="1" fillId="0" borderId="3" xfId="4" applyNumberFormat="1" applyFont="1" applyFill="1" applyBorder="1" applyAlignment="1">
      <alignment vertical="top" wrapText="1"/>
    </xf>
    <xf numFmtId="4" fontId="1" fillId="0" borderId="1" xfId="4" applyNumberFormat="1" applyFont="1" applyFill="1" applyBorder="1" applyAlignment="1">
      <alignment horizontal="center" vertical="top" wrapText="1"/>
    </xf>
    <xf numFmtId="4" fontId="8" fillId="0" borderId="0" xfId="0" applyNumberFormat="1" applyFont="1" applyFill="1"/>
    <xf numFmtId="0" fontId="1" fillId="0" borderId="3" xfId="0" applyFont="1" applyFill="1" applyBorder="1" applyAlignment="1">
      <alignment vertical="top" wrapText="1"/>
    </xf>
    <xf numFmtId="0" fontId="1" fillId="0" borderId="1" xfId="0" applyFont="1" applyFill="1" applyBorder="1" applyAlignment="1">
      <alignment horizontal="center" vertical="top"/>
    </xf>
    <xf numFmtId="0" fontId="1" fillId="0" borderId="1" xfId="0" applyFont="1" applyFill="1" applyBorder="1" applyAlignment="1">
      <alignment horizontal="center" wrapText="1"/>
    </xf>
    <xf numFmtId="0" fontId="1" fillId="0" borderId="1" xfId="0" applyFont="1" applyFill="1" applyBorder="1" applyAlignment="1"/>
    <xf numFmtId="0" fontId="1" fillId="0" borderId="1" xfId="0" applyFont="1" applyFill="1" applyBorder="1" applyAlignment="1">
      <alignment horizontal="center"/>
    </xf>
    <xf numFmtId="0" fontId="1" fillId="0" borderId="1" xfId="0" applyFont="1" applyFill="1" applyBorder="1" applyAlignment="1">
      <alignment vertical="top" wrapText="1"/>
    </xf>
    <xf numFmtId="0" fontId="1" fillId="0" borderId="1" xfId="0" applyFont="1" applyFill="1" applyBorder="1" applyAlignment="1">
      <alignment vertical="top"/>
    </xf>
    <xf numFmtId="2" fontId="1" fillId="0" borderId="1" xfId="0" applyNumberFormat="1" applyFont="1" applyFill="1" applyBorder="1" applyAlignment="1">
      <alignment horizontal="center" vertical="top" wrapText="1"/>
    </xf>
    <xf numFmtId="0" fontId="6" fillId="0" borderId="1" xfId="0" applyNumberFormat="1" applyFont="1" applyFill="1" applyBorder="1" applyAlignment="1">
      <alignment horizontal="center" vertical="center"/>
    </xf>
    <xf numFmtId="43" fontId="1" fillId="0" borderId="1" xfId="1" applyFont="1" applyFill="1" applyBorder="1" applyAlignment="1">
      <alignment horizontal="center" vertical="center" wrapText="1"/>
    </xf>
    <xf numFmtId="0" fontId="2" fillId="0" borderId="1" xfId="0" applyFont="1" applyFill="1" applyBorder="1" applyAlignment="1">
      <alignment horizontal="center" wrapText="1"/>
    </xf>
    <xf numFmtId="0" fontId="8" fillId="0" borderId="1" xfId="0" applyFont="1" applyFill="1" applyBorder="1" applyAlignment="1">
      <alignment wrapText="1"/>
    </xf>
    <xf numFmtId="0" fontId="1" fillId="0" borderId="3"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 fillId="0" borderId="3" xfId="0" applyFont="1" applyFill="1" applyBorder="1" applyAlignment="1">
      <alignment horizontal="left" wrapText="1"/>
    </xf>
    <xf numFmtId="0" fontId="1" fillId="0" borderId="3" xfId="0" applyNumberFormat="1" applyFont="1" applyFill="1" applyBorder="1" applyAlignment="1">
      <alignment vertical="top" wrapText="1"/>
    </xf>
    <xf numFmtId="0" fontId="1" fillId="0" borderId="1" xfId="0" applyNumberFormat="1" applyFont="1" applyFill="1" applyBorder="1" applyAlignment="1">
      <alignment vertical="top" wrapText="1"/>
    </xf>
    <xf numFmtId="0" fontId="1" fillId="0" borderId="9" xfId="0" applyFont="1" applyFill="1" applyBorder="1" applyAlignment="1">
      <alignment vertical="top" wrapText="1"/>
    </xf>
    <xf numFmtId="0" fontId="1" fillId="0" borderId="0" xfId="0" applyFont="1" applyFill="1" applyBorder="1" applyAlignment="1">
      <alignment vertical="top" wrapText="1"/>
    </xf>
    <xf numFmtId="0" fontId="1" fillId="0" borderId="1" xfId="0" applyNumberFormat="1" applyFont="1" applyFill="1" applyBorder="1" applyAlignment="1">
      <alignment horizontal="left" vertical="top" wrapText="1"/>
    </xf>
    <xf numFmtId="0" fontId="1" fillId="0" borderId="3" xfId="0" applyFont="1" applyFill="1" applyBorder="1" applyAlignment="1">
      <alignment horizontal="center" vertical="top"/>
    </xf>
    <xf numFmtId="0" fontId="1" fillId="0" borderId="10" xfId="0" applyFont="1" applyFill="1" applyBorder="1" applyAlignment="1">
      <alignment horizontal="left" vertical="top" wrapText="1"/>
    </xf>
    <xf numFmtId="0" fontId="1" fillId="0" borderId="8"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1" fillId="0" borderId="3" xfId="0" applyNumberFormat="1" applyFont="1" applyFill="1" applyBorder="1" applyAlignment="1">
      <alignment horizontal="left" vertical="center" wrapText="1"/>
    </xf>
    <xf numFmtId="2" fontId="1"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1" fillId="0" borderId="11"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6" xfId="0" applyFont="1" applyFill="1" applyBorder="1" applyAlignment="1">
      <alignment horizontal="left" vertical="top" wrapText="1"/>
    </xf>
    <xf numFmtId="164" fontId="1" fillId="0" borderId="8"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2" fontId="1" fillId="0" borderId="3" xfId="0" applyNumberFormat="1" applyFont="1" applyFill="1" applyBorder="1" applyAlignment="1">
      <alignment vertical="center" wrapText="1"/>
    </xf>
    <xf numFmtId="1"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left" vertical="center" wrapText="1"/>
    </xf>
    <xf numFmtId="2" fontId="1" fillId="0" borderId="3" xfId="0" applyNumberFormat="1" applyFont="1" applyFill="1" applyBorder="1" applyAlignment="1">
      <alignment horizontal="center" vertical="center" wrapText="1"/>
    </xf>
    <xf numFmtId="2" fontId="1" fillId="0" borderId="3"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2" fontId="2" fillId="0" borderId="1" xfId="0" applyNumberFormat="1" applyFont="1" applyFill="1" applyBorder="1" applyAlignment="1">
      <alignment horizontal="center" vertical="top" wrapText="1"/>
    </xf>
    <xf numFmtId="2" fontId="1" fillId="0" borderId="3" xfId="0" applyNumberFormat="1" applyFont="1" applyFill="1" applyBorder="1" applyAlignment="1">
      <alignment vertical="top" wrapText="1"/>
    </xf>
    <xf numFmtId="0" fontId="1" fillId="0" borderId="1" xfId="0" applyFont="1" applyFill="1" applyBorder="1" applyAlignment="1">
      <alignment horizontal="left" vertical="center" wrapText="1"/>
    </xf>
    <xf numFmtId="164" fontId="2" fillId="0" borderId="1" xfId="0" applyNumberFormat="1" applyFont="1" applyFill="1" applyBorder="1" applyAlignment="1">
      <alignment horizontal="center" vertical="center" wrapText="1"/>
    </xf>
    <xf numFmtId="2" fontId="1" fillId="0" borderId="1" xfId="0" applyNumberFormat="1" applyFont="1" applyFill="1" applyBorder="1" applyAlignment="1">
      <alignment vertical="top" wrapText="1"/>
    </xf>
    <xf numFmtId="2" fontId="1" fillId="0" borderId="0" xfId="0" applyNumberFormat="1" applyFont="1" applyFill="1" applyAlignment="1">
      <alignment vertical="center" wrapText="1"/>
    </xf>
    <xf numFmtId="0" fontId="1" fillId="0" borderId="1" xfId="0" applyFont="1" applyFill="1" applyBorder="1" applyAlignment="1">
      <alignment horizontal="left" wrapText="1"/>
    </xf>
    <xf numFmtId="0" fontId="1" fillId="0" borderId="6" xfId="0" applyFont="1" applyFill="1" applyBorder="1" applyAlignment="1">
      <alignment horizontal="center" wrapText="1"/>
    </xf>
    <xf numFmtId="0" fontId="1" fillId="0" borderId="6"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3" fontId="1" fillId="0" borderId="2" xfId="1" applyFont="1" applyFill="1" applyBorder="1" applyAlignment="1">
      <alignment horizontal="center"/>
    </xf>
    <xf numFmtId="0" fontId="1" fillId="0" borderId="1" xfId="0" applyFont="1" applyFill="1" applyBorder="1"/>
    <xf numFmtId="0" fontId="1" fillId="0" borderId="1" xfId="0" applyFont="1" applyFill="1" applyBorder="1" applyAlignment="1">
      <alignment wrapText="1"/>
    </xf>
    <xf numFmtId="0" fontId="18" fillId="0" borderId="2" xfId="0" applyFont="1" applyFill="1" applyBorder="1" applyAlignment="1" applyProtection="1">
      <alignment vertical="center" wrapText="1"/>
      <protection hidden="1"/>
    </xf>
    <xf numFmtId="0" fontId="18" fillId="0" borderId="3" xfId="0" applyFont="1" applyFill="1" applyBorder="1" applyAlignment="1" applyProtection="1">
      <alignment vertical="center" wrapText="1"/>
      <protection hidden="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0" fontId="2" fillId="0" borderId="12" xfId="0" applyFont="1" applyFill="1" applyBorder="1" applyAlignment="1">
      <alignment horizontal="center" wrapText="1"/>
    </xf>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43" fontId="1" fillId="0" borderId="13" xfId="1" applyFont="1" applyFill="1" applyBorder="1" applyAlignment="1">
      <alignment horizontal="center" vertical="center" wrapText="1"/>
    </xf>
    <xf numFmtId="43" fontId="1" fillId="0" borderId="14" xfId="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2" fontId="2" fillId="0" borderId="10"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2" fontId="1" fillId="0" borderId="6" xfId="0" applyNumberFormat="1" applyFont="1" applyFill="1" applyBorder="1" applyAlignment="1">
      <alignment horizontal="center" vertical="top" wrapText="1"/>
    </xf>
    <xf numFmtId="2" fontId="1" fillId="0" borderId="8" xfId="0" applyNumberFormat="1"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4" xfId="0" applyFont="1" applyFill="1" applyBorder="1" applyAlignment="1">
      <alignment horizontal="center" vertical="top" wrapText="1"/>
    </xf>
    <xf numFmtId="4" fontId="2" fillId="0" borderId="4" xfId="3" applyNumberFormat="1" applyFont="1" applyFill="1" applyBorder="1" applyAlignment="1">
      <alignment horizontal="center" vertical="center" wrapText="1"/>
    </xf>
    <xf numFmtId="4" fontId="2" fillId="0" borderId="3" xfId="3"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2" xfId="0" applyFont="1" applyFill="1" applyBorder="1" applyAlignment="1">
      <alignment horizontal="center" vertical="top" wrapText="1"/>
    </xf>
  </cellXfs>
  <cellStyles count="6">
    <cellStyle name="Обычный" xfId="0" builtinId="0"/>
    <cellStyle name="Обычный 3" xfId="3"/>
    <cellStyle name="Обычный_Лист1_1" xfId="4"/>
    <cellStyle name="Стиль 1" xfId="2"/>
    <cellStyle name="Финансовый" xfId="1" builtinId="3"/>
    <cellStyle name="常规_T系列包装"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8"/>
  <sheetViews>
    <sheetView tabSelected="1" topLeftCell="A652" zoomScale="80" zoomScaleNormal="80" workbookViewId="0">
      <selection sqref="A1:K688"/>
    </sheetView>
  </sheetViews>
  <sheetFormatPr defaultRowHeight="12.75"/>
  <cols>
    <col min="1" max="1" width="4.85546875" style="2" customWidth="1"/>
    <col min="2" max="2" width="31.7109375" style="2" customWidth="1"/>
    <col min="3" max="3" width="114" style="2" customWidth="1"/>
    <col min="4" max="5" width="9.140625" style="3"/>
    <col min="6" max="6" width="15.28515625" style="3" customWidth="1"/>
    <col min="7" max="7" width="19.28515625" style="4" customWidth="1"/>
    <col min="8" max="8" width="16" style="5" customWidth="1"/>
    <col min="9" max="9" width="13.28515625" style="5" customWidth="1"/>
    <col min="10" max="10" width="16.140625" style="3" customWidth="1"/>
    <col min="11" max="11" width="13.28515625" style="3" customWidth="1"/>
    <col min="12" max="16384" width="9.140625" style="30"/>
  </cols>
  <sheetData>
    <row r="1" spans="1:11">
      <c r="A1" s="166" t="s">
        <v>637</v>
      </c>
      <c r="B1" s="166"/>
      <c r="C1" s="166"/>
      <c r="D1" s="166"/>
      <c r="E1" s="166"/>
      <c r="F1" s="166"/>
      <c r="G1" s="166"/>
      <c r="H1" s="166"/>
      <c r="I1" s="166"/>
      <c r="J1" s="166"/>
      <c r="K1" s="166"/>
    </row>
    <row r="2" spans="1:11">
      <c r="A2" s="167" t="s">
        <v>638</v>
      </c>
      <c r="B2" s="168"/>
      <c r="C2" s="168"/>
      <c r="D2" s="168"/>
      <c r="E2" s="168"/>
      <c r="F2" s="168"/>
      <c r="G2" s="168"/>
      <c r="H2" s="168"/>
      <c r="I2" s="168"/>
      <c r="J2" s="168"/>
      <c r="K2" s="168"/>
    </row>
    <row r="4" spans="1:11" ht="89.25">
      <c r="A4" s="6" t="s">
        <v>0</v>
      </c>
      <c r="B4" s="6" t="s">
        <v>1</v>
      </c>
      <c r="C4" s="6" t="s">
        <v>2</v>
      </c>
      <c r="D4" s="28" t="s">
        <v>3</v>
      </c>
      <c r="E4" s="28" t="s">
        <v>4</v>
      </c>
      <c r="F4" s="28" t="s">
        <v>81</v>
      </c>
      <c r="G4" s="7" t="s">
        <v>82</v>
      </c>
      <c r="H4" s="1" t="s">
        <v>639</v>
      </c>
      <c r="I4" s="1" t="s">
        <v>640</v>
      </c>
      <c r="J4" s="1" t="s">
        <v>641</v>
      </c>
      <c r="K4" s="1" t="s">
        <v>642</v>
      </c>
    </row>
    <row r="5" spans="1:11">
      <c r="A5" s="8">
        <v>1</v>
      </c>
      <c r="B5" s="9" t="s">
        <v>5</v>
      </c>
      <c r="C5" s="9" t="s">
        <v>6</v>
      </c>
      <c r="D5" s="8" t="s">
        <v>7</v>
      </c>
      <c r="E5" s="8">
        <v>1200</v>
      </c>
      <c r="F5" s="10">
        <v>14.45</v>
      </c>
      <c r="G5" s="11">
        <f>E5*F5</f>
        <v>17340</v>
      </c>
      <c r="H5" s="136" t="s">
        <v>643</v>
      </c>
      <c r="I5" s="133" t="s">
        <v>644</v>
      </c>
      <c r="J5" s="133" t="s">
        <v>1215</v>
      </c>
      <c r="K5" s="133" t="s">
        <v>1216</v>
      </c>
    </row>
    <row r="6" spans="1:11">
      <c r="A6" s="8">
        <v>2</v>
      </c>
      <c r="B6" s="9" t="s">
        <v>8</v>
      </c>
      <c r="C6" s="9" t="s">
        <v>9</v>
      </c>
      <c r="D6" s="8" t="s">
        <v>10</v>
      </c>
      <c r="E6" s="8">
        <v>80</v>
      </c>
      <c r="F6" s="12">
        <v>7119.43</v>
      </c>
      <c r="G6" s="11">
        <f t="shared" ref="G6:G51" si="0">E6*F6</f>
        <v>569554.4</v>
      </c>
      <c r="H6" s="137"/>
      <c r="I6" s="134"/>
      <c r="J6" s="134"/>
      <c r="K6" s="134"/>
    </row>
    <row r="7" spans="1:11">
      <c r="A7" s="8">
        <v>3</v>
      </c>
      <c r="B7" s="9" t="s">
        <v>11</v>
      </c>
      <c r="C7" s="9" t="s">
        <v>12</v>
      </c>
      <c r="D7" s="8" t="s">
        <v>13</v>
      </c>
      <c r="E7" s="8">
        <v>180</v>
      </c>
      <c r="F7" s="12">
        <v>42.86</v>
      </c>
      <c r="G7" s="11">
        <f t="shared" si="0"/>
        <v>7714.8</v>
      </c>
      <c r="H7" s="137"/>
      <c r="I7" s="134"/>
      <c r="J7" s="134"/>
      <c r="K7" s="134"/>
    </row>
    <row r="8" spans="1:11">
      <c r="A8" s="8">
        <v>4</v>
      </c>
      <c r="B8" s="9" t="s">
        <v>14</v>
      </c>
      <c r="C8" s="9" t="s">
        <v>15</v>
      </c>
      <c r="D8" s="8" t="s">
        <v>7</v>
      </c>
      <c r="E8" s="8">
        <v>100</v>
      </c>
      <c r="F8" s="12">
        <v>24.4</v>
      </c>
      <c r="G8" s="11">
        <f t="shared" si="0"/>
        <v>2440</v>
      </c>
      <c r="H8" s="137"/>
      <c r="I8" s="134"/>
      <c r="J8" s="134"/>
      <c r="K8" s="134"/>
    </row>
    <row r="9" spans="1:11">
      <c r="A9" s="8">
        <v>5</v>
      </c>
      <c r="B9" s="9" t="s">
        <v>16</v>
      </c>
      <c r="C9" s="9" t="s">
        <v>626</v>
      </c>
      <c r="D9" s="8" t="s">
        <v>17</v>
      </c>
      <c r="E9" s="8">
        <v>240</v>
      </c>
      <c r="F9" s="12">
        <v>89.62</v>
      </c>
      <c r="G9" s="11">
        <f t="shared" si="0"/>
        <v>21508.800000000003</v>
      </c>
      <c r="H9" s="137"/>
      <c r="I9" s="134"/>
      <c r="J9" s="134"/>
      <c r="K9" s="134"/>
    </row>
    <row r="10" spans="1:11">
      <c r="A10" s="8">
        <v>6</v>
      </c>
      <c r="B10" s="9" t="s">
        <v>18</v>
      </c>
      <c r="C10" s="9" t="s">
        <v>19</v>
      </c>
      <c r="D10" s="8" t="s">
        <v>10</v>
      </c>
      <c r="E10" s="8">
        <v>1000</v>
      </c>
      <c r="F10" s="12">
        <v>13.46</v>
      </c>
      <c r="G10" s="11">
        <f t="shared" si="0"/>
        <v>13460</v>
      </c>
      <c r="H10" s="137"/>
      <c r="I10" s="134"/>
      <c r="J10" s="134"/>
      <c r="K10" s="134"/>
    </row>
    <row r="11" spans="1:11">
      <c r="A11" s="8">
        <v>7</v>
      </c>
      <c r="B11" s="9" t="s">
        <v>20</v>
      </c>
      <c r="C11" s="9" t="s">
        <v>1073</v>
      </c>
      <c r="D11" s="8" t="s">
        <v>7</v>
      </c>
      <c r="E11" s="8">
        <v>1000</v>
      </c>
      <c r="F11" s="12">
        <v>43.63</v>
      </c>
      <c r="G11" s="11">
        <f t="shared" si="0"/>
        <v>43630</v>
      </c>
      <c r="H11" s="137"/>
      <c r="I11" s="134"/>
      <c r="J11" s="134"/>
      <c r="K11" s="134"/>
    </row>
    <row r="12" spans="1:11" ht="38.25">
      <c r="A12" s="8">
        <v>8</v>
      </c>
      <c r="B12" s="9" t="s">
        <v>627</v>
      </c>
      <c r="C12" s="9" t="s">
        <v>21</v>
      </c>
      <c r="D12" s="8" t="s">
        <v>13</v>
      </c>
      <c r="E12" s="8">
        <v>800</v>
      </c>
      <c r="F12" s="12">
        <v>3272.25</v>
      </c>
      <c r="G12" s="11">
        <f t="shared" si="0"/>
        <v>2617800</v>
      </c>
      <c r="H12" s="137"/>
      <c r="I12" s="134"/>
      <c r="J12" s="134"/>
      <c r="K12" s="134"/>
    </row>
    <row r="13" spans="1:11">
      <c r="A13" s="8">
        <v>9</v>
      </c>
      <c r="B13" s="9" t="s">
        <v>22</v>
      </c>
      <c r="C13" s="9" t="s">
        <v>1064</v>
      </c>
      <c r="D13" s="8" t="s">
        <v>71</v>
      </c>
      <c r="E13" s="8">
        <v>40</v>
      </c>
      <c r="F13" s="26">
        <v>3709.65</v>
      </c>
      <c r="G13" s="11">
        <f t="shared" si="0"/>
        <v>148386</v>
      </c>
      <c r="H13" s="137"/>
      <c r="I13" s="134"/>
      <c r="J13" s="134"/>
      <c r="K13" s="134"/>
    </row>
    <row r="14" spans="1:11">
      <c r="A14" s="8">
        <v>10</v>
      </c>
      <c r="B14" s="9" t="s">
        <v>23</v>
      </c>
      <c r="C14" s="9" t="s">
        <v>24</v>
      </c>
      <c r="D14" s="8" t="s">
        <v>10</v>
      </c>
      <c r="E14" s="8">
        <v>650</v>
      </c>
      <c r="F14" s="12">
        <v>28.53</v>
      </c>
      <c r="G14" s="11">
        <f t="shared" si="0"/>
        <v>18544.5</v>
      </c>
      <c r="H14" s="137"/>
      <c r="I14" s="134"/>
      <c r="J14" s="134"/>
      <c r="K14" s="134"/>
    </row>
    <row r="15" spans="1:11">
      <c r="A15" s="8">
        <v>11</v>
      </c>
      <c r="B15" s="9" t="s">
        <v>25</v>
      </c>
      <c r="C15" s="9" t="s">
        <v>26</v>
      </c>
      <c r="D15" s="8" t="s">
        <v>7</v>
      </c>
      <c r="E15" s="8">
        <v>4000</v>
      </c>
      <c r="F15" s="12">
        <v>32.479999999999997</v>
      </c>
      <c r="G15" s="11">
        <f t="shared" si="0"/>
        <v>129919.99999999999</v>
      </c>
      <c r="H15" s="137"/>
      <c r="I15" s="134"/>
      <c r="J15" s="134"/>
      <c r="K15" s="134"/>
    </row>
    <row r="16" spans="1:11">
      <c r="A16" s="8">
        <v>12</v>
      </c>
      <c r="B16" s="9" t="s">
        <v>27</v>
      </c>
      <c r="C16" s="9" t="s">
        <v>1065</v>
      </c>
      <c r="D16" s="8" t="s">
        <v>71</v>
      </c>
      <c r="E16" s="8">
        <v>120</v>
      </c>
      <c r="F16" s="12">
        <v>420</v>
      </c>
      <c r="G16" s="11">
        <f t="shared" si="0"/>
        <v>50400</v>
      </c>
      <c r="H16" s="137"/>
      <c r="I16" s="134"/>
      <c r="J16" s="134"/>
      <c r="K16" s="134"/>
    </row>
    <row r="17" spans="1:11">
      <c r="A17" s="8">
        <v>13</v>
      </c>
      <c r="B17" s="9" t="s">
        <v>28</v>
      </c>
      <c r="C17" s="17" t="s">
        <v>1066</v>
      </c>
      <c r="D17" s="8" t="s">
        <v>7</v>
      </c>
      <c r="E17" s="8">
        <v>6000</v>
      </c>
      <c r="F17" s="12">
        <v>51.46</v>
      </c>
      <c r="G17" s="11">
        <f t="shared" si="0"/>
        <v>308760</v>
      </c>
      <c r="H17" s="137"/>
      <c r="I17" s="134"/>
      <c r="J17" s="134"/>
      <c r="K17" s="134"/>
    </row>
    <row r="18" spans="1:11">
      <c r="A18" s="8">
        <v>14</v>
      </c>
      <c r="B18" s="9" t="s">
        <v>29</v>
      </c>
      <c r="C18" s="9" t="s">
        <v>1067</v>
      </c>
      <c r="D18" s="8" t="s">
        <v>10</v>
      </c>
      <c r="E18" s="8">
        <v>690</v>
      </c>
      <c r="F18" s="12">
        <v>78.3</v>
      </c>
      <c r="G18" s="11">
        <f t="shared" si="0"/>
        <v>54027</v>
      </c>
      <c r="H18" s="137"/>
      <c r="I18" s="134"/>
      <c r="J18" s="134"/>
      <c r="K18" s="134"/>
    </row>
    <row r="19" spans="1:11">
      <c r="A19" s="8">
        <v>15</v>
      </c>
      <c r="B19" s="9" t="s">
        <v>1068</v>
      </c>
      <c r="C19" s="9" t="s">
        <v>30</v>
      </c>
      <c r="D19" s="8" t="s">
        <v>13</v>
      </c>
      <c r="E19" s="8">
        <v>400</v>
      </c>
      <c r="F19" s="12">
        <v>1973.32</v>
      </c>
      <c r="G19" s="11">
        <f t="shared" si="0"/>
        <v>789328</v>
      </c>
      <c r="H19" s="137"/>
      <c r="I19" s="134"/>
      <c r="J19" s="134"/>
      <c r="K19" s="134"/>
    </row>
    <row r="20" spans="1:11">
      <c r="A20" s="8">
        <v>16</v>
      </c>
      <c r="B20" s="9" t="s">
        <v>31</v>
      </c>
      <c r="C20" s="9" t="s">
        <v>32</v>
      </c>
      <c r="D20" s="8" t="s">
        <v>7</v>
      </c>
      <c r="E20" s="8">
        <v>5500</v>
      </c>
      <c r="F20" s="12">
        <v>10.98</v>
      </c>
      <c r="G20" s="11">
        <f t="shared" si="0"/>
        <v>60390</v>
      </c>
      <c r="H20" s="137"/>
      <c r="I20" s="134"/>
      <c r="J20" s="134"/>
      <c r="K20" s="134"/>
    </row>
    <row r="21" spans="1:11">
      <c r="A21" s="8">
        <v>17</v>
      </c>
      <c r="B21" s="9" t="s">
        <v>33</v>
      </c>
      <c r="C21" s="9" t="s">
        <v>34</v>
      </c>
      <c r="D21" s="8" t="s">
        <v>10</v>
      </c>
      <c r="E21" s="8">
        <v>480</v>
      </c>
      <c r="F21" s="12">
        <v>32.46</v>
      </c>
      <c r="G21" s="11">
        <f t="shared" si="0"/>
        <v>15580.800000000001</v>
      </c>
      <c r="H21" s="137"/>
      <c r="I21" s="134"/>
      <c r="J21" s="134"/>
      <c r="K21" s="134"/>
    </row>
    <row r="22" spans="1:11">
      <c r="A22" s="8">
        <v>18</v>
      </c>
      <c r="B22" s="9" t="s">
        <v>35</v>
      </c>
      <c r="C22" s="9" t="s">
        <v>36</v>
      </c>
      <c r="D22" s="8" t="s">
        <v>7</v>
      </c>
      <c r="E22" s="8">
        <v>100</v>
      </c>
      <c r="F22" s="12">
        <v>377.18</v>
      </c>
      <c r="G22" s="11">
        <f t="shared" si="0"/>
        <v>37718</v>
      </c>
      <c r="H22" s="137"/>
      <c r="I22" s="134"/>
      <c r="J22" s="134"/>
      <c r="K22" s="134"/>
    </row>
    <row r="23" spans="1:11">
      <c r="A23" s="8">
        <v>19</v>
      </c>
      <c r="B23" s="9" t="s">
        <v>37</v>
      </c>
      <c r="C23" s="9" t="s">
        <v>38</v>
      </c>
      <c r="D23" s="8" t="s">
        <v>7</v>
      </c>
      <c r="E23" s="8">
        <v>1200</v>
      </c>
      <c r="F23" s="10">
        <v>176</v>
      </c>
      <c r="G23" s="11">
        <f t="shared" si="0"/>
        <v>211200</v>
      </c>
      <c r="H23" s="137"/>
      <c r="I23" s="134"/>
      <c r="J23" s="134"/>
      <c r="K23" s="134"/>
    </row>
    <row r="24" spans="1:11">
      <c r="A24" s="8">
        <v>20</v>
      </c>
      <c r="B24" s="9" t="s">
        <v>39</v>
      </c>
      <c r="C24" s="9" t="s">
        <v>40</v>
      </c>
      <c r="D24" s="8" t="s">
        <v>10</v>
      </c>
      <c r="E24" s="8">
        <v>4000</v>
      </c>
      <c r="F24" s="12">
        <v>5.87</v>
      </c>
      <c r="G24" s="11">
        <f t="shared" si="0"/>
        <v>23480</v>
      </c>
      <c r="H24" s="137"/>
      <c r="I24" s="134"/>
      <c r="J24" s="134"/>
      <c r="K24" s="134"/>
    </row>
    <row r="25" spans="1:11">
      <c r="A25" s="8">
        <v>21</v>
      </c>
      <c r="B25" s="9" t="s">
        <v>41</v>
      </c>
      <c r="C25" s="31" t="s">
        <v>658</v>
      </c>
      <c r="D25" s="8" t="s">
        <v>7</v>
      </c>
      <c r="E25" s="8">
        <v>500</v>
      </c>
      <c r="F25" s="12">
        <v>1122.8900000000001</v>
      </c>
      <c r="G25" s="11">
        <f t="shared" si="0"/>
        <v>561445</v>
      </c>
      <c r="H25" s="137"/>
      <c r="I25" s="134"/>
      <c r="J25" s="134"/>
      <c r="K25" s="134"/>
    </row>
    <row r="26" spans="1:11">
      <c r="A26" s="8">
        <v>22</v>
      </c>
      <c r="B26" s="9" t="s">
        <v>42</v>
      </c>
      <c r="C26" s="9" t="s">
        <v>43</v>
      </c>
      <c r="D26" s="8" t="s">
        <v>13</v>
      </c>
      <c r="E26" s="8">
        <v>30</v>
      </c>
      <c r="F26" s="12">
        <v>31316.52</v>
      </c>
      <c r="G26" s="11">
        <f t="shared" si="0"/>
        <v>939495.6</v>
      </c>
      <c r="H26" s="137"/>
      <c r="I26" s="134"/>
      <c r="J26" s="134"/>
      <c r="K26" s="134"/>
    </row>
    <row r="27" spans="1:11">
      <c r="A27" s="8">
        <v>23</v>
      </c>
      <c r="B27" s="9" t="s">
        <v>44</v>
      </c>
      <c r="C27" s="9" t="s">
        <v>628</v>
      </c>
      <c r="D27" s="8" t="s">
        <v>7</v>
      </c>
      <c r="E27" s="8">
        <v>200</v>
      </c>
      <c r="F27" s="12">
        <v>38.47</v>
      </c>
      <c r="G27" s="11">
        <f t="shared" si="0"/>
        <v>7694</v>
      </c>
      <c r="H27" s="137"/>
      <c r="I27" s="134"/>
      <c r="J27" s="134"/>
      <c r="K27" s="134"/>
    </row>
    <row r="28" spans="1:11">
      <c r="A28" s="8">
        <v>24</v>
      </c>
      <c r="B28" s="9" t="s">
        <v>45</v>
      </c>
      <c r="C28" s="9" t="s">
        <v>46</v>
      </c>
      <c r="D28" s="8" t="s">
        <v>7</v>
      </c>
      <c r="E28" s="8">
        <v>2800</v>
      </c>
      <c r="F28" s="10">
        <v>140</v>
      </c>
      <c r="G28" s="11">
        <f t="shared" si="0"/>
        <v>392000</v>
      </c>
      <c r="H28" s="137"/>
      <c r="I28" s="134"/>
      <c r="J28" s="134"/>
      <c r="K28" s="134"/>
    </row>
    <row r="29" spans="1:11">
      <c r="A29" s="8">
        <v>25</v>
      </c>
      <c r="B29" s="9" t="s">
        <v>47</v>
      </c>
      <c r="C29" s="9" t="s">
        <v>48</v>
      </c>
      <c r="D29" s="8" t="s">
        <v>7</v>
      </c>
      <c r="E29" s="8">
        <v>360</v>
      </c>
      <c r="F29" s="12">
        <v>132.74</v>
      </c>
      <c r="G29" s="11">
        <f t="shared" si="0"/>
        <v>47786.400000000001</v>
      </c>
      <c r="H29" s="137"/>
      <c r="I29" s="134"/>
      <c r="J29" s="134"/>
      <c r="K29" s="134"/>
    </row>
    <row r="30" spans="1:11">
      <c r="A30" s="8">
        <v>26</v>
      </c>
      <c r="B30" s="9" t="s">
        <v>629</v>
      </c>
      <c r="C30" s="9" t="s">
        <v>49</v>
      </c>
      <c r="D30" s="8" t="s">
        <v>13</v>
      </c>
      <c r="E30" s="8">
        <v>600</v>
      </c>
      <c r="F30" s="12">
        <v>224.56</v>
      </c>
      <c r="G30" s="11">
        <f t="shared" si="0"/>
        <v>134736</v>
      </c>
      <c r="H30" s="137"/>
      <c r="I30" s="134"/>
      <c r="J30" s="134"/>
      <c r="K30" s="134"/>
    </row>
    <row r="31" spans="1:11">
      <c r="A31" s="8">
        <v>27</v>
      </c>
      <c r="B31" s="9" t="s">
        <v>630</v>
      </c>
      <c r="C31" s="9" t="s">
        <v>49</v>
      </c>
      <c r="D31" s="8" t="s">
        <v>13</v>
      </c>
      <c r="E31" s="8">
        <v>150</v>
      </c>
      <c r="F31" s="12">
        <v>228.38</v>
      </c>
      <c r="G31" s="11">
        <f t="shared" si="0"/>
        <v>34257</v>
      </c>
      <c r="H31" s="137"/>
      <c r="I31" s="134"/>
      <c r="J31" s="134"/>
      <c r="K31" s="134"/>
    </row>
    <row r="32" spans="1:11">
      <c r="A32" s="130" t="s">
        <v>50</v>
      </c>
      <c r="B32" s="132"/>
      <c r="C32" s="132"/>
      <c r="D32" s="132"/>
      <c r="E32" s="132"/>
      <c r="F32" s="131"/>
      <c r="G32" s="7"/>
      <c r="H32" s="137"/>
      <c r="I32" s="134"/>
      <c r="J32" s="134"/>
      <c r="K32" s="134"/>
    </row>
    <row r="33" spans="1:11">
      <c r="A33" s="8">
        <v>28</v>
      </c>
      <c r="B33" s="9" t="s">
        <v>51</v>
      </c>
      <c r="C33" s="9"/>
      <c r="D33" s="8" t="s">
        <v>52</v>
      </c>
      <c r="E33" s="8">
        <v>5</v>
      </c>
      <c r="F33" s="10">
        <v>3300</v>
      </c>
      <c r="G33" s="11">
        <f t="shared" si="0"/>
        <v>16500</v>
      </c>
      <c r="H33" s="137"/>
      <c r="I33" s="134"/>
      <c r="J33" s="134"/>
      <c r="K33" s="134"/>
    </row>
    <row r="34" spans="1:11">
      <c r="A34" s="8">
        <v>29</v>
      </c>
      <c r="B34" s="9" t="s">
        <v>53</v>
      </c>
      <c r="C34" s="9">
        <v>100</v>
      </c>
      <c r="D34" s="8" t="s">
        <v>13</v>
      </c>
      <c r="E34" s="8">
        <v>155</v>
      </c>
      <c r="F34" s="10">
        <v>400</v>
      </c>
      <c r="G34" s="11">
        <f t="shared" si="0"/>
        <v>62000</v>
      </c>
      <c r="H34" s="137"/>
      <c r="I34" s="134"/>
      <c r="J34" s="134"/>
      <c r="K34" s="134"/>
    </row>
    <row r="35" spans="1:11">
      <c r="A35" s="8">
        <v>30</v>
      </c>
      <c r="B35" s="9" t="s">
        <v>54</v>
      </c>
      <c r="C35" s="9">
        <v>200</v>
      </c>
      <c r="D35" s="8" t="s">
        <v>13</v>
      </c>
      <c r="E35" s="8">
        <v>11</v>
      </c>
      <c r="F35" s="10">
        <v>880</v>
      </c>
      <c r="G35" s="11">
        <f t="shared" si="0"/>
        <v>9680</v>
      </c>
      <c r="H35" s="137"/>
      <c r="I35" s="134"/>
      <c r="J35" s="134"/>
      <c r="K35" s="134"/>
    </row>
    <row r="36" spans="1:11">
      <c r="A36" s="8">
        <v>31</v>
      </c>
      <c r="B36" s="9" t="s">
        <v>55</v>
      </c>
      <c r="C36" s="9" t="s">
        <v>56</v>
      </c>
      <c r="D36" s="8" t="s">
        <v>13</v>
      </c>
      <c r="E36" s="8">
        <v>180</v>
      </c>
      <c r="F36" s="10">
        <v>350</v>
      </c>
      <c r="G36" s="11">
        <f t="shared" si="0"/>
        <v>63000</v>
      </c>
      <c r="H36" s="137"/>
      <c r="I36" s="134"/>
      <c r="J36" s="134"/>
      <c r="K36" s="134"/>
    </row>
    <row r="37" spans="1:11">
      <c r="A37" s="8">
        <v>32</v>
      </c>
      <c r="B37" s="9" t="s">
        <v>57</v>
      </c>
      <c r="C37" s="9">
        <v>400</v>
      </c>
      <c r="D37" s="8" t="s">
        <v>13</v>
      </c>
      <c r="E37" s="8">
        <v>5000</v>
      </c>
      <c r="F37" s="10">
        <v>450</v>
      </c>
      <c r="G37" s="11">
        <f t="shared" si="0"/>
        <v>2250000</v>
      </c>
      <c r="H37" s="137"/>
      <c r="I37" s="134"/>
      <c r="J37" s="134"/>
      <c r="K37" s="134"/>
    </row>
    <row r="38" spans="1:11">
      <c r="A38" s="8">
        <v>33</v>
      </c>
      <c r="B38" s="9" t="s">
        <v>58</v>
      </c>
      <c r="C38" s="9" t="s">
        <v>59</v>
      </c>
      <c r="D38" s="8" t="s">
        <v>13</v>
      </c>
      <c r="E38" s="8">
        <v>20</v>
      </c>
      <c r="F38" s="10">
        <v>1000</v>
      </c>
      <c r="G38" s="11">
        <f t="shared" si="0"/>
        <v>20000</v>
      </c>
      <c r="H38" s="137"/>
      <c r="I38" s="134"/>
      <c r="J38" s="134"/>
      <c r="K38" s="134"/>
    </row>
    <row r="39" spans="1:11">
      <c r="A39" s="8">
        <v>34</v>
      </c>
      <c r="B39" s="9" t="s">
        <v>60</v>
      </c>
      <c r="C39" s="9" t="s">
        <v>61</v>
      </c>
      <c r="D39" s="8" t="s">
        <v>13</v>
      </c>
      <c r="E39" s="8">
        <v>16</v>
      </c>
      <c r="F39" s="10">
        <v>400</v>
      </c>
      <c r="G39" s="11">
        <f t="shared" si="0"/>
        <v>6400</v>
      </c>
      <c r="H39" s="137"/>
      <c r="I39" s="134"/>
      <c r="J39" s="134"/>
      <c r="K39" s="134"/>
    </row>
    <row r="40" spans="1:11">
      <c r="A40" s="8">
        <v>35</v>
      </c>
      <c r="B40" s="9" t="s">
        <v>62</v>
      </c>
      <c r="C40" s="9"/>
      <c r="D40" s="8" t="s">
        <v>52</v>
      </c>
      <c r="E40" s="8">
        <v>30</v>
      </c>
      <c r="F40" s="10">
        <v>9150</v>
      </c>
      <c r="G40" s="11">
        <f t="shared" si="0"/>
        <v>274500</v>
      </c>
      <c r="H40" s="137"/>
      <c r="I40" s="134"/>
      <c r="J40" s="134"/>
      <c r="K40" s="134"/>
    </row>
    <row r="41" spans="1:11">
      <c r="A41" s="8">
        <v>36</v>
      </c>
      <c r="B41" s="9" t="s">
        <v>63</v>
      </c>
      <c r="C41" s="9" t="s">
        <v>64</v>
      </c>
      <c r="D41" s="8" t="s">
        <v>13</v>
      </c>
      <c r="E41" s="8">
        <v>16</v>
      </c>
      <c r="F41" s="10">
        <v>620</v>
      </c>
      <c r="G41" s="11">
        <f t="shared" si="0"/>
        <v>9920</v>
      </c>
      <c r="H41" s="137"/>
      <c r="I41" s="134"/>
      <c r="J41" s="134"/>
      <c r="K41" s="134"/>
    </row>
    <row r="42" spans="1:11">
      <c r="A42" s="8">
        <v>37</v>
      </c>
      <c r="B42" s="9" t="s">
        <v>692</v>
      </c>
      <c r="C42" s="9" t="s">
        <v>65</v>
      </c>
      <c r="D42" s="8" t="s">
        <v>13</v>
      </c>
      <c r="E42" s="8">
        <v>715</v>
      </c>
      <c r="F42" s="10">
        <v>400</v>
      </c>
      <c r="G42" s="11">
        <f t="shared" si="0"/>
        <v>286000</v>
      </c>
      <c r="H42" s="137"/>
      <c r="I42" s="134"/>
      <c r="J42" s="134"/>
      <c r="K42" s="134"/>
    </row>
    <row r="43" spans="1:11">
      <c r="A43" s="8">
        <v>38</v>
      </c>
      <c r="B43" s="9" t="s">
        <v>66</v>
      </c>
      <c r="C43" s="9" t="s">
        <v>67</v>
      </c>
      <c r="D43" s="8" t="s">
        <v>13</v>
      </c>
      <c r="E43" s="8">
        <v>180</v>
      </c>
      <c r="F43" s="10">
        <v>420</v>
      </c>
      <c r="G43" s="11">
        <f t="shared" si="0"/>
        <v>75600</v>
      </c>
      <c r="H43" s="137"/>
      <c r="I43" s="134"/>
      <c r="J43" s="134"/>
      <c r="K43" s="134"/>
    </row>
    <row r="44" spans="1:11">
      <c r="A44" s="8">
        <v>39</v>
      </c>
      <c r="B44" s="9" t="s">
        <v>68</v>
      </c>
      <c r="C44" s="9" t="s">
        <v>69</v>
      </c>
      <c r="D44" s="8" t="s">
        <v>13</v>
      </c>
      <c r="E44" s="8">
        <v>1335</v>
      </c>
      <c r="F44" s="10">
        <v>480</v>
      </c>
      <c r="G44" s="11">
        <f t="shared" si="0"/>
        <v>640800</v>
      </c>
      <c r="H44" s="137"/>
      <c r="I44" s="134"/>
      <c r="J44" s="134"/>
      <c r="K44" s="134"/>
    </row>
    <row r="45" spans="1:11">
      <c r="A45" s="8">
        <v>40</v>
      </c>
      <c r="B45" s="9" t="s">
        <v>70</v>
      </c>
      <c r="C45" s="9">
        <v>100</v>
      </c>
      <c r="D45" s="8" t="s">
        <v>71</v>
      </c>
      <c r="E45" s="8">
        <v>25</v>
      </c>
      <c r="F45" s="10">
        <v>850</v>
      </c>
      <c r="G45" s="11">
        <f t="shared" si="0"/>
        <v>21250</v>
      </c>
      <c r="H45" s="137"/>
      <c r="I45" s="134"/>
      <c r="J45" s="134"/>
      <c r="K45" s="134"/>
    </row>
    <row r="46" spans="1:11">
      <c r="A46" s="8">
        <v>41</v>
      </c>
      <c r="B46" s="9" t="s">
        <v>72</v>
      </c>
      <c r="C46" s="9" t="s">
        <v>73</v>
      </c>
      <c r="D46" s="8" t="s">
        <v>13</v>
      </c>
      <c r="E46" s="8">
        <v>1500</v>
      </c>
      <c r="F46" s="10">
        <v>450</v>
      </c>
      <c r="G46" s="11">
        <f t="shared" si="0"/>
        <v>675000</v>
      </c>
      <c r="H46" s="137"/>
      <c r="I46" s="134"/>
      <c r="J46" s="134"/>
      <c r="K46" s="134"/>
    </row>
    <row r="47" spans="1:11">
      <c r="A47" s="8">
        <v>42</v>
      </c>
      <c r="B47" s="9" t="s">
        <v>75</v>
      </c>
      <c r="C47" s="9" t="s">
        <v>76</v>
      </c>
      <c r="D47" s="8" t="s">
        <v>13</v>
      </c>
      <c r="E47" s="8">
        <v>300</v>
      </c>
      <c r="F47" s="10">
        <v>260</v>
      </c>
      <c r="G47" s="11">
        <f t="shared" si="0"/>
        <v>78000</v>
      </c>
      <c r="H47" s="137"/>
      <c r="I47" s="134"/>
      <c r="J47" s="134"/>
      <c r="K47" s="134"/>
    </row>
    <row r="48" spans="1:11">
      <c r="A48" s="8">
        <v>43</v>
      </c>
      <c r="B48" s="9" t="s">
        <v>77</v>
      </c>
      <c r="C48" s="9" t="s">
        <v>74</v>
      </c>
      <c r="D48" s="8" t="s">
        <v>13</v>
      </c>
      <c r="E48" s="8">
        <v>240</v>
      </c>
      <c r="F48" s="10">
        <v>300</v>
      </c>
      <c r="G48" s="11">
        <f t="shared" si="0"/>
        <v>72000</v>
      </c>
      <c r="H48" s="137"/>
      <c r="I48" s="134"/>
      <c r="J48" s="134"/>
      <c r="K48" s="134"/>
    </row>
    <row r="49" spans="1:11">
      <c r="A49" s="8">
        <v>44</v>
      </c>
      <c r="B49" s="9" t="s">
        <v>1074</v>
      </c>
      <c r="C49" s="9" t="s">
        <v>1075</v>
      </c>
      <c r="D49" s="8" t="s">
        <v>13</v>
      </c>
      <c r="E49" s="8">
        <v>240</v>
      </c>
      <c r="F49" s="10">
        <v>880</v>
      </c>
      <c r="G49" s="11">
        <f t="shared" si="0"/>
        <v>211200</v>
      </c>
      <c r="H49" s="137"/>
      <c r="I49" s="134"/>
      <c r="J49" s="134"/>
      <c r="K49" s="134"/>
    </row>
    <row r="50" spans="1:11">
      <c r="A50" s="8">
        <v>45</v>
      </c>
      <c r="B50" s="9" t="s">
        <v>78</v>
      </c>
      <c r="C50" s="9" t="s">
        <v>79</v>
      </c>
      <c r="D50" s="8" t="s">
        <v>13</v>
      </c>
      <c r="E50" s="8">
        <v>5000</v>
      </c>
      <c r="F50" s="10">
        <v>420</v>
      </c>
      <c r="G50" s="11">
        <f t="shared" si="0"/>
        <v>2100000</v>
      </c>
      <c r="H50" s="137"/>
      <c r="I50" s="134"/>
      <c r="J50" s="134"/>
      <c r="K50" s="134"/>
    </row>
    <row r="51" spans="1:11" ht="25.5">
      <c r="A51" s="8">
        <v>46</v>
      </c>
      <c r="B51" s="9" t="s">
        <v>80</v>
      </c>
      <c r="C51" s="9"/>
      <c r="D51" s="8" t="s">
        <v>52</v>
      </c>
      <c r="E51" s="8">
        <v>8</v>
      </c>
      <c r="F51" s="10">
        <v>12200</v>
      </c>
      <c r="G51" s="11">
        <f t="shared" si="0"/>
        <v>97600</v>
      </c>
      <c r="H51" s="137"/>
      <c r="I51" s="134"/>
      <c r="J51" s="134"/>
      <c r="K51" s="134"/>
    </row>
    <row r="52" spans="1:11" ht="63.75">
      <c r="A52" s="8">
        <v>47</v>
      </c>
      <c r="B52" s="13" t="s">
        <v>903</v>
      </c>
      <c r="C52" s="13" t="s">
        <v>83</v>
      </c>
      <c r="D52" s="8" t="s">
        <v>71</v>
      </c>
      <c r="E52" s="8">
        <v>30</v>
      </c>
      <c r="F52" s="14">
        <v>2200</v>
      </c>
      <c r="G52" s="15">
        <f>E52*F52</f>
        <v>66000</v>
      </c>
      <c r="H52" s="137"/>
      <c r="I52" s="134"/>
      <c r="J52" s="134"/>
      <c r="K52" s="134"/>
    </row>
    <row r="53" spans="1:11">
      <c r="A53" s="8">
        <v>48</v>
      </c>
      <c r="B53" s="13" t="s">
        <v>84</v>
      </c>
      <c r="C53" s="13" t="s">
        <v>85</v>
      </c>
      <c r="D53" s="8" t="s">
        <v>86</v>
      </c>
      <c r="E53" s="8">
        <v>4500</v>
      </c>
      <c r="F53" s="14">
        <v>165</v>
      </c>
      <c r="G53" s="15">
        <f t="shared" ref="G53:G111" si="1">E53*F53</f>
        <v>742500</v>
      </c>
      <c r="H53" s="137"/>
      <c r="I53" s="134"/>
      <c r="J53" s="134"/>
      <c r="K53" s="134"/>
    </row>
    <row r="54" spans="1:11">
      <c r="A54" s="8">
        <v>49</v>
      </c>
      <c r="B54" s="13" t="s">
        <v>87</v>
      </c>
      <c r="C54" s="13" t="s">
        <v>88</v>
      </c>
      <c r="D54" s="8" t="s">
        <v>86</v>
      </c>
      <c r="E54" s="8">
        <v>2100</v>
      </c>
      <c r="F54" s="14">
        <v>250</v>
      </c>
      <c r="G54" s="15">
        <f t="shared" si="1"/>
        <v>525000</v>
      </c>
      <c r="H54" s="137"/>
      <c r="I54" s="134"/>
      <c r="J54" s="134"/>
      <c r="K54" s="134"/>
    </row>
    <row r="55" spans="1:11" ht="140.25">
      <c r="A55" s="8">
        <v>50</v>
      </c>
      <c r="B55" s="13" t="s">
        <v>89</v>
      </c>
      <c r="C55" s="13" t="s">
        <v>90</v>
      </c>
      <c r="D55" s="8" t="s">
        <v>86</v>
      </c>
      <c r="E55" s="8">
        <v>2100</v>
      </c>
      <c r="F55" s="14">
        <v>840</v>
      </c>
      <c r="G55" s="15">
        <f t="shared" si="1"/>
        <v>1764000</v>
      </c>
      <c r="H55" s="137"/>
      <c r="I55" s="134"/>
      <c r="J55" s="134"/>
      <c r="K55" s="134"/>
    </row>
    <row r="56" spans="1:11" ht="38.25">
      <c r="A56" s="8">
        <v>51</v>
      </c>
      <c r="B56" s="13" t="s">
        <v>91</v>
      </c>
      <c r="C56" s="13" t="s">
        <v>92</v>
      </c>
      <c r="D56" s="8" t="s">
        <v>86</v>
      </c>
      <c r="E56" s="8">
        <v>100</v>
      </c>
      <c r="F56" s="14">
        <v>250</v>
      </c>
      <c r="G56" s="15">
        <f t="shared" si="1"/>
        <v>25000</v>
      </c>
      <c r="H56" s="137"/>
      <c r="I56" s="134"/>
      <c r="J56" s="134"/>
      <c r="K56" s="134"/>
    </row>
    <row r="57" spans="1:11" ht="204">
      <c r="A57" s="8">
        <v>52</v>
      </c>
      <c r="B57" s="13" t="s">
        <v>631</v>
      </c>
      <c r="C57" s="13" t="s">
        <v>93</v>
      </c>
      <c r="D57" s="8" t="s">
        <v>86</v>
      </c>
      <c r="E57" s="8">
        <v>170</v>
      </c>
      <c r="F57" s="14">
        <v>950</v>
      </c>
      <c r="G57" s="15">
        <f t="shared" si="1"/>
        <v>161500</v>
      </c>
      <c r="H57" s="137"/>
      <c r="I57" s="134"/>
      <c r="J57" s="134"/>
      <c r="K57" s="134"/>
    </row>
    <row r="58" spans="1:11" ht="89.25">
      <c r="A58" s="8">
        <v>53</v>
      </c>
      <c r="B58" s="13" t="s">
        <v>94</v>
      </c>
      <c r="C58" s="13" t="s">
        <v>95</v>
      </c>
      <c r="D58" s="8" t="s">
        <v>86</v>
      </c>
      <c r="E58" s="8">
        <v>1500</v>
      </c>
      <c r="F58" s="14">
        <v>669.41</v>
      </c>
      <c r="G58" s="15">
        <f t="shared" si="1"/>
        <v>1004115</v>
      </c>
      <c r="H58" s="137"/>
      <c r="I58" s="134"/>
      <c r="J58" s="134"/>
      <c r="K58" s="134"/>
    </row>
    <row r="59" spans="1:11" ht="25.5">
      <c r="A59" s="8">
        <v>54</v>
      </c>
      <c r="B59" s="13" t="s">
        <v>96</v>
      </c>
      <c r="C59" s="13" t="s">
        <v>97</v>
      </c>
      <c r="D59" s="8" t="s">
        <v>86</v>
      </c>
      <c r="E59" s="8">
        <v>150</v>
      </c>
      <c r="F59" s="14">
        <v>669.41</v>
      </c>
      <c r="G59" s="15">
        <f t="shared" si="1"/>
        <v>100411.5</v>
      </c>
      <c r="H59" s="137"/>
      <c r="I59" s="134"/>
      <c r="J59" s="134"/>
      <c r="K59" s="134"/>
    </row>
    <row r="60" spans="1:11" ht="170.25" customHeight="1">
      <c r="A60" s="8">
        <v>55</v>
      </c>
      <c r="B60" s="9" t="s">
        <v>1076</v>
      </c>
      <c r="C60" s="9" t="s">
        <v>1077</v>
      </c>
      <c r="D60" s="8" t="s">
        <v>86</v>
      </c>
      <c r="E60" s="8">
        <v>100</v>
      </c>
      <c r="F60" s="14">
        <v>7200</v>
      </c>
      <c r="G60" s="15">
        <f t="shared" si="1"/>
        <v>720000</v>
      </c>
      <c r="H60" s="137"/>
      <c r="I60" s="134"/>
      <c r="J60" s="134"/>
      <c r="K60" s="134"/>
    </row>
    <row r="61" spans="1:11" ht="25.5">
      <c r="A61" s="8">
        <v>56</v>
      </c>
      <c r="B61" s="9" t="s">
        <v>98</v>
      </c>
      <c r="C61" s="9" t="s">
        <v>99</v>
      </c>
      <c r="D61" s="8" t="s">
        <v>86</v>
      </c>
      <c r="E61" s="8">
        <v>30</v>
      </c>
      <c r="F61" s="14">
        <v>12480</v>
      </c>
      <c r="G61" s="15">
        <f t="shared" si="1"/>
        <v>374400</v>
      </c>
      <c r="H61" s="137"/>
      <c r="I61" s="134"/>
      <c r="J61" s="134"/>
      <c r="K61" s="134"/>
    </row>
    <row r="62" spans="1:11" ht="25.5">
      <c r="A62" s="8">
        <v>57</v>
      </c>
      <c r="B62" s="9" t="s">
        <v>100</v>
      </c>
      <c r="C62" s="9" t="s">
        <v>101</v>
      </c>
      <c r="D62" s="8" t="s">
        <v>86</v>
      </c>
      <c r="E62" s="8">
        <v>20</v>
      </c>
      <c r="F62" s="14">
        <v>26250</v>
      </c>
      <c r="G62" s="15">
        <f t="shared" si="1"/>
        <v>525000</v>
      </c>
      <c r="H62" s="137"/>
      <c r="I62" s="134"/>
      <c r="J62" s="134"/>
      <c r="K62" s="134"/>
    </row>
    <row r="63" spans="1:11" ht="25.5">
      <c r="A63" s="8">
        <v>58</v>
      </c>
      <c r="B63" s="9" t="s">
        <v>102</v>
      </c>
      <c r="C63" s="9" t="s">
        <v>103</v>
      </c>
      <c r="D63" s="8" t="s">
        <v>86</v>
      </c>
      <c r="E63" s="8">
        <v>15</v>
      </c>
      <c r="F63" s="14">
        <v>13260</v>
      </c>
      <c r="G63" s="15">
        <f t="shared" si="1"/>
        <v>198900</v>
      </c>
      <c r="H63" s="137"/>
      <c r="I63" s="134"/>
      <c r="J63" s="134"/>
      <c r="K63" s="134"/>
    </row>
    <row r="64" spans="1:11" ht="38.25">
      <c r="A64" s="8">
        <v>59</v>
      </c>
      <c r="B64" s="9" t="s">
        <v>104</v>
      </c>
      <c r="C64" s="9" t="s">
        <v>105</v>
      </c>
      <c r="D64" s="8" t="s">
        <v>86</v>
      </c>
      <c r="E64" s="8">
        <v>3</v>
      </c>
      <c r="F64" s="14">
        <v>94375</v>
      </c>
      <c r="G64" s="15">
        <f t="shared" si="1"/>
        <v>283125</v>
      </c>
      <c r="H64" s="137"/>
      <c r="I64" s="134"/>
      <c r="J64" s="134"/>
      <c r="K64" s="134"/>
    </row>
    <row r="65" spans="1:11" ht="38.25">
      <c r="A65" s="8">
        <v>60</v>
      </c>
      <c r="B65" s="13" t="s">
        <v>106</v>
      </c>
      <c r="C65" s="13" t="s">
        <v>107</v>
      </c>
      <c r="D65" s="8" t="s">
        <v>86</v>
      </c>
      <c r="E65" s="8">
        <v>250</v>
      </c>
      <c r="F65" s="14">
        <v>615.75</v>
      </c>
      <c r="G65" s="15">
        <f t="shared" si="1"/>
        <v>153937.5</v>
      </c>
      <c r="H65" s="137"/>
      <c r="I65" s="134"/>
      <c r="J65" s="134"/>
      <c r="K65" s="134"/>
    </row>
    <row r="66" spans="1:11" ht="38.25">
      <c r="A66" s="8">
        <v>61</v>
      </c>
      <c r="B66" s="13" t="s">
        <v>108</v>
      </c>
      <c r="C66" s="13" t="s">
        <v>109</v>
      </c>
      <c r="D66" s="8" t="s">
        <v>86</v>
      </c>
      <c r="E66" s="8">
        <v>10</v>
      </c>
      <c r="F66" s="14">
        <v>615.75</v>
      </c>
      <c r="G66" s="15">
        <f t="shared" si="1"/>
        <v>6157.5</v>
      </c>
      <c r="H66" s="137"/>
      <c r="I66" s="134"/>
      <c r="J66" s="134"/>
      <c r="K66" s="134"/>
    </row>
    <row r="67" spans="1:11" ht="38.25">
      <c r="A67" s="8">
        <v>62</v>
      </c>
      <c r="B67" s="13" t="s">
        <v>110</v>
      </c>
      <c r="C67" s="13" t="s">
        <v>111</v>
      </c>
      <c r="D67" s="8" t="s">
        <v>86</v>
      </c>
      <c r="E67" s="8">
        <v>250</v>
      </c>
      <c r="F67" s="14">
        <v>615.75</v>
      </c>
      <c r="G67" s="15">
        <f t="shared" si="1"/>
        <v>153937.5</v>
      </c>
      <c r="H67" s="137"/>
      <c r="I67" s="134"/>
      <c r="J67" s="134"/>
      <c r="K67" s="134"/>
    </row>
    <row r="68" spans="1:11" ht="51">
      <c r="A68" s="8">
        <v>63</v>
      </c>
      <c r="B68" s="13" t="s">
        <v>112</v>
      </c>
      <c r="C68" s="13" t="s">
        <v>113</v>
      </c>
      <c r="D68" s="8" t="s">
        <v>86</v>
      </c>
      <c r="E68" s="8">
        <v>40</v>
      </c>
      <c r="F68" s="14">
        <v>3400</v>
      </c>
      <c r="G68" s="15">
        <f t="shared" si="1"/>
        <v>136000</v>
      </c>
      <c r="H68" s="137"/>
      <c r="I68" s="134"/>
      <c r="J68" s="134"/>
      <c r="K68" s="134"/>
    </row>
    <row r="69" spans="1:11" ht="63.75">
      <c r="A69" s="8">
        <v>64</v>
      </c>
      <c r="B69" s="13" t="s">
        <v>114</v>
      </c>
      <c r="C69" s="13" t="s">
        <v>1078</v>
      </c>
      <c r="D69" s="8" t="s">
        <v>86</v>
      </c>
      <c r="E69" s="8">
        <v>2200</v>
      </c>
      <c r="F69" s="14">
        <v>92.3</v>
      </c>
      <c r="G69" s="15">
        <f t="shared" si="1"/>
        <v>203060</v>
      </c>
      <c r="H69" s="137"/>
      <c r="I69" s="134"/>
      <c r="J69" s="134"/>
      <c r="K69" s="134"/>
    </row>
    <row r="70" spans="1:11" ht="63.75">
      <c r="A70" s="8">
        <v>65</v>
      </c>
      <c r="B70" s="13" t="s">
        <v>115</v>
      </c>
      <c r="C70" s="13" t="s">
        <v>1079</v>
      </c>
      <c r="D70" s="8" t="s">
        <v>86</v>
      </c>
      <c r="E70" s="8">
        <v>2200</v>
      </c>
      <c r="F70" s="14">
        <v>92.3</v>
      </c>
      <c r="G70" s="15">
        <f t="shared" si="1"/>
        <v>203060</v>
      </c>
      <c r="H70" s="137"/>
      <c r="I70" s="134"/>
      <c r="J70" s="134"/>
      <c r="K70" s="134"/>
    </row>
    <row r="71" spans="1:11" ht="63.75">
      <c r="A71" s="8">
        <v>66</v>
      </c>
      <c r="B71" s="13" t="s">
        <v>116</v>
      </c>
      <c r="C71" s="13" t="s">
        <v>1080</v>
      </c>
      <c r="D71" s="8" t="s">
        <v>86</v>
      </c>
      <c r="E71" s="8">
        <v>60</v>
      </c>
      <c r="F71" s="14">
        <v>92.3</v>
      </c>
      <c r="G71" s="15">
        <f t="shared" si="1"/>
        <v>5538</v>
      </c>
      <c r="H71" s="137"/>
      <c r="I71" s="134"/>
      <c r="J71" s="134"/>
      <c r="K71" s="134"/>
    </row>
    <row r="72" spans="1:11" ht="63.75">
      <c r="A72" s="8">
        <v>67</v>
      </c>
      <c r="B72" s="13" t="s">
        <v>117</v>
      </c>
      <c r="C72" s="13" t="s">
        <v>1081</v>
      </c>
      <c r="D72" s="8" t="s">
        <v>86</v>
      </c>
      <c r="E72" s="8">
        <v>60</v>
      </c>
      <c r="F72" s="14">
        <v>92.3</v>
      </c>
      <c r="G72" s="15">
        <f t="shared" si="1"/>
        <v>5538</v>
      </c>
      <c r="H72" s="137"/>
      <c r="I72" s="134"/>
      <c r="J72" s="134"/>
      <c r="K72" s="134"/>
    </row>
    <row r="73" spans="1:11">
      <c r="A73" s="8">
        <v>68</v>
      </c>
      <c r="B73" s="13" t="s">
        <v>118</v>
      </c>
      <c r="C73" s="13" t="s">
        <v>1084</v>
      </c>
      <c r="D73" s="8" t="s">
        <v>86</v>
      </c>
      <c r="E73" s="8">
        <v>800</v>
      </c>
      <c r="F73" s="14">
        <v>102.05</v>
      </c>
      <c r="G73" s="15">
        <f t="shared" si="1"/>
        <v>81640</v>
      </c>
      <c r="H73" s="137"/>
      <c r="I73" s="134"/>
      <c r="J73" s="134"/>
      <c r="K73" s="134"/>
    </row>
    <row r="74" spans="1:11" ht="25.5">
      <c r="A74" s="8">
        <v>69</v>
      </c>
      <c r="B74" s="13" t="s">
        <v>119</v>
      </c>
      <c r="C74" s="13" t="s">
        <v>120</v>
      </c>
      <c r="D74" s="8" t="s">
        <v>121</v>
      </c>
      <c r="E74" s="8">
        <v>1600</v>
      </c>
      <c r="F74" s="14">
        <v>550</v>
      </c>
      <c r="G74" s="15">
        <f t="shared" si="1"/>
        <v>880000</v>
      </c>
      <c r="H74" s="137"/>
      <c r="I74" s="134"/>
      <c r="J74" s="134"/>
      <c r="K74" s="134"/>
    </row>
    <row r="75" spans="1:11" ht="63.75">
      <c r="A75" s="8">
        <v>70</v>
      </c>
      <c r="B75" s="13" t="s">
        <v>122</v>
      </c>
      <c r="C75" s="13" t="s">
        <v>123</v>
      </c>
      <c r="D75" s="8" t="s">
        <v>86</v>
      </c>
      <c r="E75" s="8">
        <v>600</v>
      </c>
      <c r="F75" s="14">
        <v>150</v>
      </c>
      <c r="G75" s="15">
        <f t="shared" si="1"/>
        <v>90000</v>
      </c>
      <c r="H75" s="137"/>
      <c r="I75" s="134"/>
      <c r="J75" s="134"/>
      <c r="K75" s="134"/>
    </row>
    <row r="76" spans="1:11" ht="38.25">
      <c r="A76" s="8">
        <v>71</v>
      </c>
      <c r="B76" s="13" t="s">
        <v>1086</v>
      </c>
      <c r="C76" s="13" t="s">
        <v>124</v>
      </c>
      <c r="D76" s="8" t="s">
        <v>86</v>
      </c>
      <c r="E76" s="8">
        <v>260</v>
      </c>
      <c r="F76" s="14">
        <v>340</v>
      </c>
      <c r="G76" s="15">
        <f t="shared" si="1"/>
        <v>88400</v>
      </c>
      <c r="H76" s="137"/>
      <c r="I76" s="134"/>
      <c r="J76" s="134"/>
      <c r="K76" s="134"/>
    </row>
    <row r="77" spans="1:11" ht="38.25">
      <c r="A77" s="8">
        <v>72</v>
      </c>
      <c r="B77" s="13" t="s">
        <v>125</v>
      </c>
      <c r="C77" s="13" t="s">
        <v>124</v>
      </c>
      <c r="D77" s="8" t="s">
        <v>86</v>
      </c>
      <c r="E77" s="8">
        <v>200</v>
      </c>
      <c r="F77" s="14">
        <v>340</v>
      </c>
      <c r="G77" s="15">
        <f t="shared" si="1"/>
        <v>68000</v>
      </c>
      <c r="H77" s="137"/>
      <c r="I77" s="134"/>
      <c r="J77" s="134"/>
      <c r="K77" s="134"/>
    </row>
    <row r="78" spans="1:11" ht="78" customHeight="1">
      <c r="A78" s="8">
        <v>73</v>
      </c>
      <c r="B78" s="13" t="s">
        <v>126</v>
      </c>
      <c r="C78" s="13" t="s">
        <v>127</v>
      </c>
      <c r="D78" s="8" t="s">
        <v>86</v>
      </c>
      <c r="E78" s="8">
        <v>500</v>
      </c>
      <c r="F78" s="14">
        <v>880</v>
      </c>
      <c r="G78" s="15">
        <f t="shared" si="1"/>
        <v>440000</v>
      </c>
      <c r="H78" s="137"/>
      <c r="I78" s="134"/>
      <c r="J78" s="134"/>
      <c r="K78" s="134"/>
    </row>
    <row r="79" spans="1:11">
      <c r="A79" s="8">
        <v>74</v>
      </c>
      <c r="B79" s="13" t="s">
        <v>128</v>
      </c>
      <c r="C79" s="13" t="s">
        <v>129</v>
      </c>
      <c r="D79" s="8" t="s">
        <v>130</v>
      </c>
      <c r="E79" s="8">
        <v>35000</v>
      </c>
      <c r="F79" s="14">
        <v>95</v>
      </c>
      <c r="G79" s="15">
        <f t="shared" si="1"/>
        <v>3325000</v>
      </c>
      <c r="H79" s="137"/>
      <c r="I79" s="134"/>
      <c r="J79" s="134"/>
      <c r="K79" s="134"/>
    </row>
    <row r="80" spans="1:11" ht="35.25" customHeight="1">
      <c r="A80" s="8">
        <v>75</v>
      </c>
      <c r="B80" s="13" t="s">
        <v>131</v>
      </c>
      <c r="C80" s="13" t="s">
        <v>132</v>
      </c>
      <c r="D80" s="8" t="s">
        <v>86</v>
      </c>
      <c r="E80" s="8">
        <v>350</v>
      </c>
      <c r="F80" s="14">
        <v>6650</v>
      </c>
      <c r="G80" s="15">
        <f t="shared" si="1"/>
        <v>2327500</v>
      </c>
      <c r="H80" s="137"/>
      <c r="I80" s="134"/>
      <c r="J80" s="134"/>
      <c r="K80" s="134"/>
    </row>
    <row r="81" spans="1:11" ht="40.5" customHeight="1">
      <c r="A81" s="8">
        <v>76</v>
      </c>
      <c r="B81" s="13" t="s">
        <v>133</v>
      </c>
      <c r="C81" s="13" t="s">
        <v>134</v>
      </c>
      <c r="D81" s="8" t="s">
        <v>86</v>
      </c>
      <c r="E81" s="8">
        <v>200</v>
      </c>
      <c r="F81" s="14">
        <v>9945</v>
      </c>
      <c r="G81" s="15">
        <f t="shared" si="1"/>
        <v>1989000</v>
      </c>
      <c r="H81" s="137"/>
      <c r="I81" s="134"/>
      <c r="J81" s="134"/>
      <c r="K81" s="134"/>
    </row>
    <row r="82" spans="1:11" ht="63.75">
      <c r="A82" s="8">
        <v>77</v>
      </c>
      <c r="B82" s="13" t="s">
        <v>135</v>
      </c>
      <c r="C82" s="13" t="s">
        <v>136</v>
      </c>
      <c r="D82" s="8" t="s">
        <v>86</v>
      </c>
      <c r="E82" s="8">
        <v>200</v>
      </c>
      <c r="F82" s="14">
        <v>7490</v>
      </c>
      <c r="G82" s="15">
        <f t="shared" si="1"/>
        <v>1498000</v>
      </c>
      <c r="H82" s="137"/>
      <c r="I82" s="134"/>
      <c r="J82" s="134"/>
      <c r="K82" s="134"/>
    </row>
    <row r="83" spans="1:11" ht="140.25">
      <c r="A83" s="8">
        <v>78</v>
      </c>
      <c r="B83" s="13" t="s">
        <v>137</v>
      </c>
      <c r="C83" s="13" t="s">
        <v>138</v>
      </c>
      <c r="D83" s="8" t="s">
        <v>86</v>
      </c>
      <c r="E83" s="8">
        <v>50</v>
      </c>
      <c r="F83" s="14">
        <v>6800</v>
      </c>
      <c r="G83" s="15">
        <f t="shared" si="1"/>
        <v>340000</v>
      </c>
      <c r="H83" s="137"/>
      <c r="I83" s="134"/>
      <c r="J83" s="134"/>
      <c r="K83" s="134"/>
    </row>
    <row r="84" spans="1:11">
      <c r="A84" s="8">
        <v>79</v>
      </c>
      <c r="B84" s="13" t="s">
        <v>139</v>
      </c>
      <c r="C84" s="13" t="s">
        <v>140</v>
      </c>
      <c r="D84" s="8" t="s">
        <v>86</v>
      </c>
      <c r="E84" s="8">
        <v>100</v>
      </c>
      <c r="F84" s="14">
        <v>80.010000000000005</v>
      </c>
      <c r="G84" s="15">
        <f t="shared" si="1"/>
        <v>8001.0000000000009</v>
      </c>
      <c r="H84" s="137"/>
      <c r="I84" s="134"/>
      <c r="J84" s="134"/>
      <c r="K84" s="134"/>
    </row>
    <row r="85" spans="1:11">
      <c r="A85" s="8">
        <v>80</v>
      </c>
      <c r="B85" s="13" t="s">
        <v>141</v>
      </c>
      <c r="C85" s="13" t="s">
        <v>142</v>
      </c>
      <c r="D85" s="8" t="s">
        <v>86</v>
      </c>
      <c r="E85" s="8">
        <v>1000</v>
      </c>
      <c r="F85" s="14">
        <v>80.010000000000005</v>
      </c>
      <c r="G85" s="15">
        <f t="shared" si="1"/>
        <v>80010</v>
      </c>
      <c r="H85" s="137"/>
      <c r="I85" s="134"/>
      <c r="J85" s="134"/>
      <c r="K85" s="134"/>
    </row>
    <row r="86" spans="1:11" ht="76.5">
      <c r="A86" s="8">
        <v>81</v>
      </c>
      <c r="B86" s="13" t="s">
        <v>143</v>
      </c>
      <c r="C86" s="13" t="s">
        <v>144</v>
      </c>
      <c r="D86" s="8" t="s">
        <v>71</v>
      </c>
      <c r="E86" s="8">
        <v>10</v>
      </c>
      <c r="F86" s="14">
        <v>6500</v>
      </c>
      <c r="G86" s="15">
        <f t="shared" si="1"/>
        <v>65000</v>
      </c>
      <c r="H86" s="137"/>
      <c r="I86" s="134"/>
      <c r="J86" s="134"/>
      <c r="K86" s="134"/>
    </row>
    <row r="87" spans="1:11" ht="76.5">
      <c r="A87" s="8">
        <v>82</v>
      </c>
      <c r="B87" s="13" t="s">
        <v>145</v>
      </c>
      <c r="C87" s="13" t="s">
        <v>146</v>
      </c>
      <c r="D87" s="8" t="s">
        <v>71</v>
      </c>
      <c r="E87" s="8">
        <v>100</v>
      </c>
      <c r="F87" s="14">
        <v>9770</v>
      </c>
      <c r="G87" s="15">
        <f t="shared" si="1"/>
        <v>977000</v>
      </c>
      <c r="H87" s="137"/>
      <c r="I87" s="134"/>
      <c r="J87" s="134"/>
      <c r="K87" s="134"/>
    </row>
    <row r="88" spans="1:11" ht="114.75">
      <c r="A88" s="8">
        <v>83</v>
      </c>
      <c r="B88" s="13" t="s">
        <v>147</v>
      </c>
      <c r="C88" s="13" t="s">
        <v>148</v>
      </c>
      <c r="D88" s="8" t="s">
        <v>71</v>
      </c>
      <c r="E88" s="8">
        <v>8</v>
      </c>
      <c r="F88" s="14">
        <v>11590</v>
      </c>
      <c r="G88" s="15">
        <f t="shared" si="1"/>
        <v>92720</v>
      </c>
      <c r="H88" s="137"/>
      <c r="I88" s="134"/>
      <c r="J88" s="134"/>
      <c r="K88" s="134"/>
    </row>
    <row r="89" spans="1:11" ht="76.5">
      <c r="A89" s="8">
        <v>84</v>
      </c>
      <c r="B89" s="9" t="s">
        <v>149</v>
      </c>
      <c r="C89" s="9" t="s">
        <v>150</v>
      </c>
      <c r="D89" s="8" t="s">
        <v>71</v>
      </c>
      <c r="E89" s="8">
        <v>80</v>
      </c>
      <c r="F89" s="14">
        <v>5450</v>
      </c>
      <c r="G89" s="15">
        <f t="shared" si="1"/>
        <v>436000</v>
      </c>
      <c r="H89" s="137"/>
      <c r="I89" s="134"/>
      <c r="J89" s="134"/>
      <c r="K89" s="134"/>
    </row>
    <row r="90" spans="1:11">
      <c r="A90" s="8">
        <v>85</v>
      </c>
      <c r="B90" s="13" t="s">
        <v>151</v>
      </c>
      <c r="C90" s="13" t="s">
        <v>152</v>
      </c>
      <c r="D90" s="8" t="s">
        <v>71</v>
      </c>
      <c r="E90" s="8">
        <v>2</v>
      </c>
      <c r="F90" s="14">
        <v>5500</v>
      </c>
      <c r="G90" s="15">
        <f t="shared" si="1"/>
        <v>11000</v>
      </c>
      <c r="H90" s="137"/>
      <c r="I90" s="134"/>
      <c r="J90" s="134"/>
      <c r="K90" s="134"/>
    </row>
    <row r="91" spans="1:11">
      <c r="A91" s="8">
        <v>86</v>
      </c>
      <c r="B91" s="13" t="s">
        <v>153</v>
      </c>
      <c r="C91" s="13" t="s">
        <v>154</v>
      </c>
      <c r="D91" s="8" t="s">
        <v>13</v>
      </c>
      <c r="E91" s="8">
        <v>100</v>
      </c>
      <c r="F91" s="14">
        <v>900</v>
      </c>
      <c r="G91" s="15">
        <f t="shared" si="1"/>
        <v>90000</v>
      </c>
      <c r="H91" s="137"/>
      <c r="I91" s="134"/>
      <c r="J91" s="134"/>
      <c r="K91" s="134"/>
    </row>
    <row r="92" spans="1:11">
      <c r="A92" s="8">
        <v>87</v>
      </c>
      <c r="B92" s="13" t="s">
        <v>155</v>
      </c>
      <c r="C92" s="13" t="s">
        <v>156</v>
      </c>
      <c r="D92" s="8" t="s">
        <v>13</v>
      </c>
      <c r="E92" s="8">
        <v>100</v>
      </c>
      <c r="F92" s="14">
        <v>900</v>
      </c>
      <c r="G92" s="15">
        <f t="shared" si="1"/>
        <v>90000</v>
      </c>
      <c r="H92" s="137"/>
      <c r="I92" s="134"/>
      <c r="J92" s="134"/>
      <c r="K92" s="134"/>
    </row>
    <row r="93" spans="1:11">
      <c r="A93" s="8">
        <v>88</v>
      </c>
      <c r="B93" s="13" t="s">
        <v>157</v>
      </c>
      <c r="C93" s="13" t="s">
        <v>156</v>
      </c>
      <c r="D93" s="8" t="s">
        <v>13</v>
      </c>
      <c r="E93" s="8">
        <v>100</v>
      </c>
      <c r="F93" s="14">
        <v>900</v>
      </c>
      <c r="G93" s="15">
        <f t="shared" si="1"/>
        <v>90000</v>
      </c>
      <c r="H93" s="137"/>
      <c r="I93" s="134"/>
      <c r="J93" s="134"/>
      <c r="K93" s="134"/>
    </row>
    <row r="94" spans="1:11">
      <c r="A94" s="8">
        <v>89</v>
      </c>
      <c r="B94" s="13" t="s">
        <v>158</v>
      </c>
      <c r="C94" s="13" t="s">
        <v>159</v>
      </c>
      <c r="D94" s="8" t="s">
        <v>13</v>
      </c>
      <c r="E94" s="8">
        <v>100</v>
      </c>
      <c r="F94" s="14">
        <v>1100</v>
      </c>
      <c r="G94" s="15">
        <f t="shared" si="1"/>
        <v>110000</v>
      </c>
      <c r="H94" s="137"/>
      <c r="I94" s="134"/>
      <c r="J94" s="134"/>
      <c r="K94" s="134"/>
    </row>
    <row r="95" spans="1:11" ht="63.75">
      <c r="A95" s="8">
        <v>90</v>
      </c>
      <c r="B95" s="13" t="s">
        <v>1087</v>
      </c>
      <c r="C95" s="13" t="s">
        <v>160</v>
      </c>
      <c r="D95" s="8" t="s">
        <v>86</v>
      </c>
      <c r="E95" s="8">
        <v>40000</v>
      </c>
      <c r="F95" s="14">
        <v>26.08</v>
      </c>
      <c r="G95" s="15">
        <f t="shared" si="1"/>
        <v>1043199.9999999999</v>
      </c>
      <c r="H95" s="137"/>
      <c r="I95" s="134"/>
      <c r="J95" s="134"/>
      <c r="K95" s="134"/>
    </row>
    <row r="96" spans="1:11" ht="63.75">
      <c r="A96" s="8">
        <v>91</v>
      </c>
      <c r="B96" s="9" t="s">
        <v>1092</v>
      </c>
      <c r="C96" s="9" t="s">
        <v>160</v>
      </c>
      <c r="D96" s="8" t="s">
        <v>86</v>
      </c>
      <c r="E96" s="8">
        <v>20000</v>
      </c>
      <c r="F96" s="14">
        <v>31.06</v>
      </c>
      <c r="G96" s="15">
        <f t="shared" si="1"/>
        <v>621200</v>
      </c>
      <c r="H96" s="137"/>
      <c r="I96" s="134"/>
      <c r="J96" s="134"/>
      <c r="K96" s="134"/>
    </row>
    <row r="97" spans="1:11" ht="63.75">
      <c r="A97" s="8">
        <v>92</v>
      </c>
      <c r="B97" s="13" t="s">
        <v>1089</v>
      </c>
      <c r="C97" s="13" t="s">
        <v>160</v>
      </c>
      <c r="D97" s="8" t="s">
        <v>86</v>
      </c>
      <c r="E97" s="8">
        <v>50000</v>
      </c>
      <c r="F97" s="14">
        <v>15.84</v>
      </c>
      <c r="G97" s="15">
        <f t="shared" si="1"/>
        <v>792000</v>
      </c>
      <c r="H97" s="137"/>
      <c r="I97" s="134"/>
      <c r="J97" s="134"/>
      <c r="K97" s="134"/>
    </row>
    <row r="98" spans="1:11" ht="63.75">
      <c r="A98" s="8">
        <v>93</v>
      </c>
      <c r="B98" s="32" t="s">
        <v>1090</v>
      </c>
      <c r="C98" s="13" t="s">
        <v>160</v>
      </c>
      <c r="D98" s="8" t="s">
        <v>86</v>
      </c>
      <c r="E98" s="8">
        <v>80000</v>
      </c>
      <c r="F98" s="14">
        <v>15.75</v>
      </c>
      <c r="G98" s="15">
        <f t="shared" si="1"/>
        <v>1260000</v>
      </c>
      <c r="H98" s="137"/>
      <c r="I98" s="134"/>
      <c r="J98" s="134"/>
      <c r="K98" s="134"/>
    </row>
    <row r="99" spans="1:11" ht="63.75">
      <c r="A99" s="8">
        <v>94</v>
      </c>
      <c r="B99" s="13" t="s">
        <v>1093</v>
      </c>
      <c r="C99" s="13" t="s">
        <v>161</v>
      </c>
      <c r="D99" s="8" t="s">
        <v>86</v>
      </c>
      <c r="E99" s="8">
        <v>150</v>
      </c>
      <c r="F99" s="14">
        <v>83.36</v>
      </c>
      <c r="G99" s="15">
        <f t="shared" si="1"/>
        <v>12504</v>
      </c>
      <c r="H99" s="137"/>
      <c r="I99" s="134"/>
      <c r="J99" s="134"/>
      <c r="K99" s="134"/>
    </row>
    <row r="100" spans="1:11" ht="51">
      <c r="A100" s="8">
        <v>95</v>
      </c>
      <c r="B100" s="13" t="s">
        <v>162</v>
      </c>
      <c r="C100" s="13" t="s">
        <v>163</v>
      </c>
      <c r="D100" s="8" t="s">
        <v>86</v>
      </c>
      <c r="E100" s="8">
        <v>100</v>
      </c>
      <c r="F100" s="14">
        <v>570</v>
      </c>
      <c r="G100" s="15">
        <f t="shared" si="1"/>
        <v>57000</v>
      </c>
      <c r="H100" s="137"/>
      <c r="I100" s="134"/>
      <c r="J100" s="134"/>
      <c r="K100" s="134"/>
    </row>
    <row r="101" spans="1:11" ht="51.75" thickBot="1">
      <c r="A101" s="8">
        <v>96</v>
      </c>
      <c r="B101" s="13" t="s">
        <v>1095</v>
      </c>
      <c r="C101" s="13" t="s">
        <v>1094</v>
      </c>
      <c r="D101" s="8" t="s">
        <v>86</v>
      </c>
      <c r="E101" s="8">
        <v>100</v>
      </c>
      <c r="F101" s="14">
        <v>570</v>
      </c>
      <c r="G101" s="15">
        <f t="shared" si="1"/>
        <v>57000</v>
      </c>
      <c r="H101" s="137"/>
      <c r="I101" s="134"/>
      <c r="J101" s="134"/>
      <c r="K101" s="134"/>
    </row>
    <row r="102" spans="1:11" ht="90" thickBot="1">
      <c r="A102" s="8">
        <v>97</v>
      </c>
      <c r="B102" s="33" t="s">
        <v>1113</v>
      </c>
      <c r="C102" s="34" t="s">
        <v>1114</v>
      </c>
      <c r="D102" s="8" t="s">
        <v>86</v>
      </c>
      <c r="E102" s="8">
        <v>100</v>
      </c>
      <c r="F102" s="14">
        <v>3240</v>
      </c>
      <c r="G102" s="15">
        <f t="shared" si="1"/>
        <v>324000</v>
      </c>
      <c r="H102" s="137"/>
      <c r="I102" s="134"/>
      <c r="J102" s="134"/>
      <c r="K102" s="134"/>
    </row>
    <row r="103" spans="1:11" ht="25.5">
      <c r="A103" s="8">
        <v>98</v>
      </c>
      <c r="B103" s="9" t="s">
        <v>1097</v>
      </c>
      <c r="C103" s="9" t="s">
        <v>164</v>
      </c>
      <c r="D103" s="8" t="s">
        <v>86</v>
      </c>
      <c r="E103" s="8">
        <v>10</v>
      </c>
      <c r="F103" s="14">
        <v>48125</v>
      </c>
      <c r="G103" s="15">
        <f t="shared" si="1"/>
        <v>481250</v>
      </c>
      <c r="H103" s="137"/>
      <c r="I103" s="134"/>
      <c r="J103" s="134"/>
      <c r="K103" s="134"/>
    </row>
    <row r="104" spans="1:11" ht="25.5">
      <c r="A104" s="8">
        <v>99</v>
      </c>
      <c r="B104" s="9" t="s">
        <v>1098</v>
      </c>
      <c r="C104" s="9" t="s">
        <v>165</v>
      </c>
      <c r="D104" s="8" t="s">
        <v>86</v>
      </c>
      <c r="E104" s="8">
        <v>10</v>
      </c>
      <c r="F104" s="14">
        <v>48125</v>
      </c>
      <c r="G104" s="15">
        <f t="shared" si="1"/>
        <v>481250</v>
      </c>
      <c r="H104" s="137"/>
      <c r="I104" s="134"/>
      <c r="J104" s="134"/>
      <c r="K104" s="134"/>
    </row>
    <row r="105" spans="1:11" ht="25.5">
      <c r="A105" s="8">
        <v>100</v>
      </c>
      <c r="B105" s="9" t="s">
        <v>1099</v>
      </c>
      <c r="C105" s="9" t="s">
        <v>166</v>
      </c>
      <c r="D105" s="8" t="s">
        <v>86</v>
      </c>
      <c r="E105" s="8">
        <v>10</v>
      </c>
      <c r="F105" s="14">
        <v>48125</v>
      </c>
      <c r="G105" s="15">
        <f t="shared" si="1"/>
        <v>481250</v>
      </c>
      <c r="H105" s="137"/>
      <c r="I105" s="134"/>
      <c r="J105" s="134"/>
      <c r="K105" s="134"/>
    </row>
    <row r="106" spans="1:11" ht="25.5">
      <c r="A106" s="8">
        <v>101</v>
      </c>
      <c r="B106" s="9" t="s">
        <v>1100</v>
      </c>
      <c r="C106" s="9" t="s">
        <v>167</v>
      </c>
      <c r="D106" s="8" t="s">
        <v>86</v>
      </c>
      <c r="E106" s="8">
        <v>10</v>
      </c>
      <c r="F106" s="14">
        <v>48125</v>
      </c>
      <c r="G106" s="15">
        <f t="shared" si="1"/>
        <v>481250</v>
      </c>
      <c r="H106" s="137"/>
      <c r="I106" s="134"/>
      <c r="J106" s="134"/>
      <c r="K106" s="134"/>
    </row>
    <row r="107" spans="1:11" ht="25.5">
      <c r="A107" s="8">
        <v>102</v>
      </c>
      <c r="B107" s="9" t="s">
        <v>1101</v>
      </c>
      <c r="C107" s="9" t="s">
        <v>168</v>
      </c>
      <c r="D107" s="8" t="s">
        <v>86</v>
      </c>
      <c r="E107" s="8">
        <v>10</v>
      </c>
      <c r="F107" s="14">
        <v>48125</v>
      </c>
      <c r="G107" s="15">
        <f t="shared" si="1"/>
        <v>481250</v>
      </c>
      <c r="H107" s="137"/>
      <c r="I107" s="134"/>
      <c r="J107" s="134"/>
      <c r="K107" s="134"/>
    </row>
    <row r="108" spans="1:11" ht="25.5">
      <c r="A108" s="8">
        <v>103</v>
      </c>
      <c r="B108" s="9" t="s">
        <v>1102</v>
      </c>
      <c r="C108" s="9" t="s">
        <v>169</v>
      </c>
      <c r="D108" s="8" t="s">
        <v>86</v>
      </c>
      <c r="E108" s="8">
        <v>10</v>
      </c>
      <c r="F108" s="14">
        <v>48125</v>
      </c>
      <c r="G108" s="15">
        <f t="shared" si="1"/>
        <v>481250</v>
      </c>
      <c r="H108" s="137"/>
      <c r="I108" s="134"/>
      <c r="J108" s="134"/>
      <c r="K108" s="134"/>
    </row>
    <row r="109" spans="1:11" ht="127.5">
      <c r="A109" s="8">
        <v>104</v>
      </c>
      <c r="B109" s="13" t="s">
        <v>170</v>
      </c>
      <c r="C109" s="13" t="s">
        <v>171</v>
      </c>
      <c r="D109" s="8" t="s">
        <v>86</v>
      </c>
      <c r="E109" s="8">
        <v>3</v>
      </c>
      <c r="F109" s="14">
        <v>274000</v>
      </c>
      <c r="G109" s="15">
        <f t="shared" si="1"/>
        <v>822000</v>
      </c>
      <c r="H109" s="137"/>
      <c r="I109" s="134"/>
      <c r="J109" s="134"/>
      <c r="K109" s="134"/>
    </row>
    <row r="110" spans="1:11" ht="63.75">
      <c r="A110" s="8">
        <v>105</v>
      </c>
      <c r="B110" s="9" t="s">
        <v>172</v>
      </c>
      <c r="C110" s="9" t="s">
        <v>173</v>
      </c>
      <c r="D110" s="8" t="s">
        <v>86</v>
      </c>
      <c r="E110" s="8">
        <v>1</v>
      </c>
      <c r="F110" s="14">
        <v>274000</v>
      </c>
      <c r="G110" s="15">
        <f t="shared" si="1"/>
        <v>274000</v>
      </c>
      <c r="H110" s="137"/>
      <c r="I110" s="134"/>
      <c r="J110" s="134"/>
      <c r="K110" s="134"/>
    </row>
    <row r="111" spans="1:11" ht="89.25">
      <c r="A111" s="8">
        <v>106</v>
      </c>
      <c r="B111" s="13" t="s">
        <v>1103</v>
      </c>
      <c r="C111" s="13" t="s">
        <v>178</v>
      </c>
      <c r="D111" s="8" t="s">
        <v>86</v>
      </c>
      <c r="E111" s="8">
        <v>3</v>
      </c>
      <c r="F111" s="14">
        <v>125000</v>
      </c>
      <c r="G111" s="15">
        <f t="shared" si="1"/>
        <v>375000</v>
      </c>
      <c r="H111" s="137"/>
      <c r="I111" s="134"/>
      <c r="J111" s="134"/>
      <c r="K111" s="134"/>
    </row>
    <row r="112" spans="1:11" ht="114.75">
      <c r="A112" s="8">
        <v>107</v>
      </c>
      <c r="B112" s="9" t="s">
        <v>172</v>
      </c>
      <c r="C112" s="9" t="s">
        <v>174</v>
      </c>
      <c r="D112" s="8" t="s">
        <v>86</v>
      </c>
      <c r="E112" s="8">
        <v>20</v>
      </c>
      <c r="F112" s="14">
        <v>48125</v>
      </c>
      <c r="G112" s="15">
        <f t="shared" ref="G112:G172" si="2">E112*F112</f>
        <v>962500</v>
      </c>
      <c r="H112" s="137"/>
      <c r="I112" s="134"/>
      <c r="J112" s="134"/>
      <c r="K112" s="134"/>
    </row>
    <row r="113" spans="1:11" ht="114.75">
      <c r="A113" s="8">
        <v>108</v>
      </c>
      <c r="B113" s="9" t="s">
        <v>172</v>
      </c>
      <c r="C113" s="9" t="s">
        <v>175</v>
      </c>
      <c r="D113" s="8" t="s">
        <v>86</v>
      </c>
      <c r="E113" s="8">
        <v>20</v>
      </c>
      <c r="F113" s="14">
        <v>48125</v>
      </c>
      <c r="G113" s="15">
        <f t="shared" si="2"/>
        <v>962500</v>
      </c>
      <c r="H113" s="137"/>
      <c r="I113" s="134"/>
      <c r="J113" s="134"/>
      <c r="K113" s="134"/>
    </row>
    <row r="114" spans="1:11" ht="127.5">
      <c r="A114" s="8">
        <v>109</v>
      </c>
      <c r="B114" s="9" t="s">
        <v>172</v>
      </c>
      <c r="C114" s="9" t="s">
        <v>176</v>
      </c>
      <c r="D114" s="8" t="s">
        <v>86</v>
      </c>
      <c r="E114" s="8">
        <v>20</v>
      </c>
      <c r="F114" s="14">
        <v>104375</v>
      </c>
      <c r="G114" s="15">
        <f t="shared" si="2"/>
        <v>2087500</v>
      </c>
      <c r="H114" s="137"/>
      <c r="I114" s="134"/>
      <c r="J114" s="134"/>
      <c r="K114" s="134"/>
    </row>
    <row r="115" spans="1:11" ht="89.25">
      <c r="A115" s="8">
        <v>110</v>
      </c>
      <c r="B115" s="9" t="s">
        <v>1104</v>
      </c>
      <c r="C115" s="13" t="s">
        <v>177</v>
      </c>
      <c r="D115" s="8" t="s">
        <v>86</v>
      </c>
      <c r="E115" s="8">
        <v>10</v>
      </c>
      <c r="F115" s="14">
        <v>95500</v>
      </c>
      <c r="G115" s="15">
        <f t="shared" si="2"/>
        <v>955000</v>
      </c>
      <c r="H115" s="137"/>
      <c r="I115" s="134"/>
      <c r="J115" s="134"/>
      <c r="K115" s="134"/>
    </row>
    <row r="116" spans="1:11" ht="89.25">
      <c r="A116" s="8">
        <v>111</v>
      </c>
      <c r="B116" s="13" t="s">
        <v>1103</v>
      </c>
      <c r="C116" s="13" t="s">
        <v>178</v>
      </c>
      <c r="D116" s="8" t="s">
        <v>86</v>
      </c>
      <c r="E116" s="8">
        <v>6</v>
      </c>
      <c r="F116" s="14">
        <v>120500</v>
      </c>
      <c r="G116" s="15">
        <f t="shared" si="2"/>
        <v>723000</v>
      </c>
      <c r="H116" s="137"/>
      <c r="I116" s="134"/>
      <c r="J116" s="134"/>
      <c r="K116" s="134"/>
    </row>
    <row r="117" spans="1:11" ht="127.5">
      <c r="A117" s="8">
        <v>112</v>
      </c>
      <c r="B117" s="9" t="s">
        <v>179</v>
      </c>
      <c r="C117" s="9" t="s">
        <v>180</v>
      </c>
      <c r="D117" s="8" t="s">
        <v>86</v>
      </c>
      <c r="E117" s="8">
        <v>4</v>
      </c>
      <c r="F117" s="14">
        <v>239375</v>
      </c>
      <c r="G117" s="15">
        <f t="shared" si="2"/>
        <v>957500</v>
      </c>
      <c r="H117" s="137"/>
      <c r="I117" s="134"/>
      <c r="J117" s="134"/>
      <c r="K117" s="134"/>
    </row>
    <row r="118" spans="1:11" ht="127.5">
      <c r="A118" s="8">
        <v>113</v>
      </c>
      <c r="B118" s="9" t="s">
        <v>179</v>
      </c>
      <c r="C118" s="9" t="s">
        <v>181</v>
      </c>
      <c r="D118" s="8" t="s">
        <v>86</v>
      </c>
      <c r="E118" s="8">
        <v>4</v>
      </c>
      <c r="F118" s="14">
        <v>276250</v>
      </c>
      <c r="G118" s="15">
        <f t="shared" si="2"/>
        <v>1105000</v>
      </c>
      <c r="H118" s="137"/>
      <c r="I118" s="134"/>
      <c r="J118" s="134"/>
      <c r="K118" s="134"/>
    </row>
    <row r="119" spans="1:11" ht="127.5">
      <c r="A119" s="8">
        <v>114</v>
      </c>
      <c r="B119" s="9" t="s">
        <v>182</v>
      </c>
      <c r="C119" s="9" t="s">
        <v>183</v>
      </c>
      <c r="D119" s="8" t="s">
        <v>86</v>
      </c>
      <c r="E119" s="8">
        <v>4</v>
      </c>
      <c r="F119" s="14">
        <v>430625</v>
      </c>
      <c r="G119" s="15">
        <f t="shared" si="2"/>
        <v>1722500</v>
      </c>
      <c r="H119" s="137"/>
      <c r="I119" s="134"/>
      <c r="J119" s="134"/>
      <c r="K119" s="134"/>
    </row>
    <row r="120" spans="1:11" ht="89.25">
      <c r="A120" s="8">
        <v>115</v>
      </c>
      <c r="B120" s="9" t="s">
        <v>184</v>
      </c>
      <c r="C120" s="9" t="s">
        <v>185</v>
      </c>
      <c r="D120" s="8" t="s">
        <v>86</v>
      </c>
      <c r="E120" s="8">
        <v>2</v>
      </c>
      <c r="F120" s="14">
        <v>318750</v>
      </c>
      <c r="G120" s="15">
        <f t="shared" si="2"/>
        <v>637500</v>
      </c>
      <c r="H120" s="137"/>
      <c r="I120" s="134"/>
      <c r="J120" s="134"/>
      <c r="K120" s="134"/>
    </row>
    <row r="121" spans="1:11" ht="63.75">
      <c r="A121" s="8">
        <v>116</v>
      </c>
      <c r="B121" s="9" t="s">
        <v>186</v>
      </c>
      <c r="C121" s="9" t="s">
        <v>187</v>
      </c>
      <c r="D121" s="8" t="s">
        <v>86</v>
      </c>
      <c r="E121" s="8">
        <v>1</v>
      </c>
      <c r="F121" s="14">
        <v>881875</v>
      </c>
      <c r="G121" s="15">
        <f t="shared" si="2"/>
        <v>881875</v>
      </c>
      <c r="H121" s="137"/>
      <c r="I121" s="134"/>
      <c r="J121" s="134"/>
      <c r="K121" s="134"/>
    </row>
    <row r="122" spans="1:11">
      <c r="A122" s="8">
        <v>117</v>
      </c>
      <c r="B122" s="9" t="s">
        <v>188</v>
      </c>
      <c r="C122" s="9" t="s">
        <v>189</v>
      </c>
      <c r="D122" s="8" t="s">
        <v>86</v>
      </c>
      <c r="E122" s="8">
        <v>1</v>
      </c>
      <c r="F122" s="14">
        <v>32500</v>
      </c>
      <c r="G122" s="15">
        <f t="shared" si="2"/>
        <v>32500</v>
      </c>
      <c r="H122" s="137"/>
      <c r="I122" s="134"/>
      <c r="J122" s="134"/>
      <c r="K122" s="134"/>
    </row>
    <row r="123" spans="1:11" ht="165.75">
      <c r="A123" s="8">
        <v>118</v>
      </c>
      <c r="B123" s="13" t="s">
        <v>190</v>
      </c>
      <c r="C123" s="13" t="s">
        <v>1105</v>
      </c>
      <c r="D123" s="8" t="s">
        <v>86</v>
      </c>
      <c r="E123" s="8">
        <v>60</v>
      </c>
      <c r="F123" s="14">
        <v>18575</v>
      </c>
      <c r="G123" s="15">
        <f t="shared" si="2"/>
        <v>1114500</v>
      </c>
      <c r="H123" s="137"/>
      <c r="I123" s="134"/>
      <c r="J123" s="134"/>
      <c r="K123" s="134"/>
    </row>
    <row r="124" spans="1:11" ht="63.75">
      <c r="A124" s="8">
        <v>119</v>
      </c>
      <c r="B124" s="13" t="s">
        <v>191</v>
      </c>
      <c r="C124" s="13" t="s">
        <v>1106</v>
      </c>
      <c r="D124" s="8" t="s">
        <v>86</v>
      </c>
      <c r="E124" s="8">
        <v>20</v>
      </c>
      <c r="F124" s="14">
        <v>30341</v>
      </c>
      <c r="G124" s="15">
        <f t="shared" si="2"/>
        <v>606820</v>
      </c>
      <c r="H124" s="137"/>
      <c r="I124" s="134"/>
      <c r="J124" s="134"/>
      <c r="K124" s="134"/>
    </row>
    <row r="125" spans="1:11" ht="38.25">
      <c r="A125" s="8">
        <v>120</v>
      </c>
      <c r="B125" s="13" t="s">
        <v>1107</v>
      </c>
      <c r="C125" s="13" t="s">
        <v>192</v>
      </c>
      <c r="D125" s="8"/>
      <c r="E125" s="8">
        <v>40</v>
      </c>
      <c r="F125" s="14">
        <v>44500</v>
      </c>
      <c r="G125" s="15">
        <f t="shared" si="2"/>
        <v>1780000</v>
      </c>
      <c r="H125" s="137"/>
      <c r="I125" s="134"/>
      <c r="J125" s="134"/>
      <c r="K125" s="134"/>
    </row>
    <row r="126" spans="1:11" ht="38.25">
      <c r="A126" s="8">
        <v>121</v>
      </c>
      <c r="B126" s="13" t="s">
        <v>1108</v>
      </c>
      <c r="C126" s="13" t="s">
        <v>193</v>
      </c>
      <c r="D126" s="8"/>
      <c r="E126" s="8">
        <v>15</v>
      </c>
      <c r="F126" s="14">
        <v>44500</v>
      </c>
      <c r="G126" s="15">
        <f t="shared" si="2"/>
        <v>667500</v>
      </c>
      <c r="H126" s="137"/>
      <c r="I126" s="134"/>
      <c r="J126" s="134"/>
      <c r="K126" s="134"/>
    </row>
    <row r="127" spans="1:11" ht="114.75">
      <c r="A127" s="8">
        <v>122</v>
      </c>
      <c r="B127" s="13" t="s">
        <v>194</v>
      </c>
      <c r="C127" s="13" t="s">
        <v>1109</v>
      </c>
      <c r="D127" s="8" t="s">
        <v>86</v>
      </c>
      <c r="E127" s="8">
        <v>70</v>
      </c>
      <c r="F127" s="14">
        <v>188000</v>
      </c>
      <c r="G127" s="15">
        <f t="shared" si="2"/>
        <v>13160000</v>
      </c>
      <c r="H127" s="137"/>
      <c r="I127" s="134"/>
      <c r="J127" s="134"/>
      <c r="K127" s="134"/>
    </row>
    <row r="128" spans="1:11" ht="255">
      <c r="A128" s="8">
        <v>123</v>
      </c>
      <c r="B128" s="13" t="s">
        <v>194</v>
      </c>
      <c r="C128" s="13" t="s">
        <v>195</v>
      </c>
      <c r="D128" s="8"/>
      <c r="E128" s="8">
        <v>40</v>
      </c>
      <c r="F128" s="14">
        <v>210000</v>
      </c>
      <c r="G128" s="15">
        <f t="shared" si="2"/>
        <v>8400000</v>
      </c>
      <c r="H128" s="137"/>
      <c r="I128" s="134"/>
      <c r="J128" s="134"/>
      <c r="K128" s="134"/>
    </row>
    <row r="129" spans="1:11" ht="89.25">
      <c r="A129" s="8">
        <v>124</v>
      </c>
      <c r="B129" s="13" t="s">
        <v>196</v>
      </c>
      <c r="C129" s="13" t="s">
        <v>197</v>
      </c>
      <c r="D129" s="8"/>
      <c r="E129" s="8">
        <v>40</v>
      </c>
      <c r="F129" s="14">
        <v>230000</v>
      </c>
      <c r="G129" s="15">
        <f t="shared" si="2"/>
        <v>9200000</v>
      </c>
      <c r="H129" s="137"/>
      <c r="I129" s="134"/>
      <c r="J129" s="134"/>
      <c r="K129" s="134"/>
    </row>
    <row r="130" spans="1:11" ht="216.75">
      <c r="A130" s="8">
        <v>125</v>
      </c>
      <c r="B130" s="9" t="s">
        <v>196</v>
      </c>
      <c r="C130" s="9" t="s">
        <v>198</v>
      </c>
      <c r="D130" s="8" t="s">
        <v>86</v>
      </c>
      <c r="E130" s="8">
        <v>15</v>
      </c>
      <c r="F130" s="14">
        <v>242500</v>
      </c>
      <c r="G130" s="15">
        <f t="shared" si="2"/>
        <v>3637500</v>
      </c>
      <c r="H130" s="137"/>
      <c r="I130" s="134"/>
      <c r="J130" s="134"/>
      <c r="K130" s="134"/>
    </row>
    <row r="131" spans="1:11" ht="153">
      <c r="A131" s="8">
        <v>126</v>
      </c>
      <c r="B131" s="9" t="s">
        <v>194</v>
      </c>
      <c r="C131" s="9" t="s">
        <v>199</v>
      </c>
      <c r="D131" s="8" t="s">
        <v>86</v>
      </c>
      <c r="E131" s="8">
        <v>15</v>
      </c>
      <c r="F131" s="14">
        <v>242500</v>
      </c>
      <c r="G131" s="15">
        <f t="shared" si="2"/>
        <v>3637500</v>
      </c>
      <c r="H131" s="137"/>
      <c r="I131" s="134"/>
      <c r="J131" s="134"/>
      <c r="K131" s="134"/>
    </row>
    <row r="132" spans="1:11" ht="191.25">
      <c r="A132" s="8">
        <v>127</v>
      </c>
      <c r="B132" s="13" t="s">
        <v>200</v>
      </c>
      <c r="C132" s="13" t="s">
        <v>201</v>
      </c>
      <c r="D132" s="8" t="s">
        <v>86</v>
      </c>
      <c r="E132" s="8">
        <v>15</v>
      </c>
      <c r="F132" s="14">
        <v>48000</v>
      </c>
      <c r="G132" s="15">
        <f t="shared" si="2"/>
        <v>720000</v>
      </c>
      <c r="H132" s="137"/>
      <c r="I132" s="134"/>
      <c r="J132" s="134"/>
      <c r="K132" s="134"/>
    </row>
    <row r="133" spans="1:11" ht="89.25">
      <c r="A133" s="8">
        <v>128</v>
      </c>
      <c r="B133" s="13" t="s">
        <v>200</v>
      </c>
      <c r="C133" s="13" t="s">
        <v>202</v>
      </c>
      <c r="D133" s="8"/>
      <c r="E133" s="8">
        <v>15</v>
      </c>
      <c r="F133" s="14">
        <v>48000</v>
      </c>
      <c r="G133" s="15">
        <f t="shared" si="2"/>
        <v>720000</v>
      </c>
      <c r="H133" s="137"/>
      <c r="I133" s="134"/>
      <c r="J133" s="134"/>
      <c r="K133" s="134"/>
    </row>
    <row r="134" spans="1:11" ht="127.5">
      <c r="A134" s="8">
        <v>129</v>
      </c>
      <c r="B134" s="13" t="s">
        <v>203</v>
      </c>
      <c r="C134" s="13" t="s">
        <v>204</v>
      </c>
      <c r="D134" s="8"/>
      <c r="E134" s="8">
        <v>20</v>
      </c>
      <c r="F134" s="14">
        <v>70000</v>
      </c>
      <c r="G134" s="15">
        <f t="shared" si="2"/>
        <v>1400000</v>
      </c>
      <c r="H134" s="137"/>
      <c r="I134" s="134"/>
      <c r="J134" s="134"/>
      <c r="K134" s="134"/>
    </row>
    <row r="135" spans="1:11" ht="114.75">
      <c r="A135" s="8">
        <v>130</v>
      </c>
      <c r="B135" s="13" t="s">
        <v>205</v>
      </c>
      <c r="C135" s="13" t="s">
        <v>1110</v>
      </c>
      <c r="D135" s="8"/>
      <c r="E135" s="8">
        <v>150</v>
      </c>
      <c r="F135" s="14">
        <v>48600</v>
      </c>
      <c r="G135" s="15">
        <f t="shared" si="2"/>
        <v>7290000</v>
      </c>
      <c r="H135" s="137"/>
      <c r="I135" s="134"/>
      <c r="J135" s="134"/>
      <c r="K135" s="134"/>
    </row>
    <row r="136" spans="1:11" ht="102">
      <c r="A136" s="8">
        <v>131</v>
      </c>
      <c r="B136" s="13" t="s">
        <v>206</v>
      </c>
      <c r="C136" s="13" t="s">
        <v>207</v>
      </c>
      <c r="D136" s="8"/>
      <c r="E136" s="8">
        <v>150</v>
      </c>
      <c r="F136" s="14">
        <v>20000</v>
      </c>
      <c r="G136" s="15">
        <f t="shared" si="2"/>
        <v>3000000</v>
      </c>
      <c r="H136" s="137"/>
      <c r="I136" s="134"/>
      <c r="J136" s="134"/>
      <c r="K136" s="134"/>
    </row>
    <row r="137" spans="1:11" ht="165.75">
      <c r="A137" s="8">
        <v>132</v>
      </c>
      <c r="B137" s="13" t="s">
        <v>208</v>
      </c>
      <c r="C137" s="13" t="s">
        <v>209</v>
      </c>
      <c r="D137" s="8"/>
      <c r="E137" s="8">
        <v>150</v>
      </c>
      <c r="F137" s="14">
        <v>33040</v>
      </c>
      <c r="G137" s="15">
        <f t="shared" si="2"/>
        <v>4956000</v>
      </c>
      <c r="H137" s="137"/>
      <c r="I137" s="134"/>
      <c r="J137" s="134"/>
      <c r="K137" s="134"/>
    </row>
    <row r="138" spans="1:11" ht="38.25">
      <c r="A138" s="8">
        <v>133</v>
      </c>
      <c r="B138" s="13" t="s">
        <v>210</v>
      </c>
      <c r="C138" s="13" t="s">
        <v>211</v>
      </c>
      <c r="D138" s="8"/>
      <c r="E138" s="8">
        <v>40</v>
      </c>
      <c r="F138" s="14">
        <v>13750</v>
      </c>
      <c r="G138" s="15">
        <f t="shared" si="2"/>
        <v>550000</v>
      </c>
      <c r="H138" s="137"/>
      <c r="I138" s="134"/>
      <c r="J138" s="134"/>
      <c r="K138" s="134"/>
    </row>
    <row r="139" spans="1:11" ht="63.75">
      <c r="A139" s="8">
        <v>134</v>
      </c>
      <c r="B139" s="9" t="s">
        <v>210</v>
      </c>
      <c r="C139" s="9" t="s">
        <v>212</v>
      </c>
      <c r="D139" s="8"/>
      <c r="E139" s="8">
        <v>40</v>
      </c>
      <c r="F139" s="14">
        <v>16254</v>
      </c>
      <c r="G139" s="15">
        <f t="shared" si="2"/>
        <v>650160</v>
      </c>
      <c r="H139" s="137"/>
      <c r="I139" s="134"/>
      <c r="J139" s="134"/>
      <c r="K139" s="134"/>
    </row>
    <row r="140" spans="1:11" ht="51">
      <c r="A140" s="8">
        <v>135</v>
      </c>
      <c r="B140" s="13" t="s">
        <v>210</v>
      </c>
      <c r="C140" s="13" t="s">
        <v>213</v>
      </c>
      <c r="D140" s="8"/>
      <c r="E140" s="8">
        <v>70</v>
      </c>
      <c r="F140" s="14">
        <v>10750</v>
      </c>
      <c r="G140" s="15">
        <f t="shared" si="2"/>
        <v>752500</v>
      </c>
      <c r="H140" s="137"/>
      <c r="I140" s="134"/>
      <c r="J140" s="134"/>
      <c r="K140" s="134"/>
    </row>
    <row r="141" spans="1:11" ht="38.25">
      <c r="A141" s="8">
        <v>136</v>
      </c>
      <c r="B141" s="13" t="s">
        <v>214</v>
      </c>
      <c r="C141" s="13" t="s">
        <v>215</v>
      </c>
      <c r="D141" s="8"/>
      <c r="E141" s="8">
        <v>150</v>
      </c>
      <c r="F141" s="14">
        <v>21500</v>
      </c>
      <c r="G141" s="15">
        <f t="shared" si="2"/>
        <v>3225000</v>
      </c>
      <c r="H141" s="137"/>
      <c r="I141" s="134"/>
      <c r="J141" s="134"/>
      <c r="K141" s="134"/>
    </row>
    <row r="142" spans="1:11" ht="51">
      <c r="A142" s="8">
        <v>137</v>
      </c>
      <c r="B142" s="13" t="s">
        <v>214</v>
      </c>
      <c r="C142" s="13" t="s">
        <v>216</v>
      </c>
      <c r="D142" s="8"/>
      <c r="E142" s="8">
        <v>150</v>
      </c>
      <c r="F142" s="14">
        <v>42450</v>
      </c>
      <c r="G142" s="15">
        <f t="shared" si="2"/>
        <v>6367500</v>
      </c>
      <c r="H142" s="137"/>
      <c r="I142" s="134"/>
      <c r="J142" s="134"/>
      <c r="K142" s="134"/>
    </row>
    <row r="143" spans="1:11" ht="63.75">
      <c r="A143" s="8">
        <v>138</v>
      </c>
      <c r="B143" s="13" t="s">
        <v>217</v>
      </c>
      <c r="C143" s="13" t="s">
        <v>1111</v>
      </c>
      <c r="D143" s="8"/>
      <c r="E143" s="8">
        <v>200</v>
      </c>
      <c r="F143" s="14">
        <v>37100</v>
      </c>
      <c r="G143" s="15">
        <f t="shared" si="2"/>
        <v>7420000</v>
      </c>
      <c r="H143" s="137"/>
      <c r="I143" s="134"/>
      <c r="J143" s="134"/>
      <c r="K143" s="134"/>
    </row>
    <row r="144" spans="1:11" ht="369.75">
      <c r="A144" s="8">
        <v>139</v>
      </c>
      <c r="B144" s="13" t="s">
        <v>218</v>
      </c>
      <c r="C144" s="35" t="s">
        <v>1112</v>
      </c>
      <c r="D144" s="8"/>
      <c r="E144" s="8">
        <v>350</v>
      </c>
      <c r="F144" s="14">
        <v>37456</v>
      </c>
      <c r="G144" s="15">
        <f t="shared" si="2"/>
        <v>13109600</v>
      </c>
      <c r="H144" s="137"/>
      <c r="I144" s="134"/>
      <c r="J144" s="134"/>
      <c r="K144" s="134"/>
    </row>
    <row r="145" spans="1:11" ht="129.75" customHeight="1">
      <c r="A145" s="8">
        <v>140</v>
      </c>
      <c r="B145" s="13" t="s">
        <v>219</v>
      </c>
      <c r="C145" s="13" t="s">
        <v>220</v>
      </c>
      <c r="D145" s="22"/>
      <c r="E145" s="22">
        <v>450</v>
      </c>
      <c r="F145" s="23">
        <v>12150</v>
      </c>
      <c r="G145" s="24">
        <f t="shared" si="2"/>
        <v>5467500</v>
      </c>
      <c r="H145" s="137"/>
      <c r="I145" s="134"/>
      <c r="J145" s="134"/>
      <c r="K145" s="134"/>
    </row>
    <row r="146" spans="1:11" ht="145.5" customHeight="1">
      <c r="A146" s="8">
        <v>141</v>
      </c>
      <c r="B146" s="13" t="s">
        <v>219</v>
      </c>
      <c r="C146" s="13" t="s">
        <v>1115</v>
      </c>
      <c r="D146" s="8"/>
      <c r="E146" s="8">
        <v>700</v>
      </c>
      <c r="F146" s="14">
        <v>7500</v>
      </c>
      <c r="G146" s="15">
        <f t="shared" si="2"/>
        <v>5250000</v>
      </c>
      <c r="H146" s="137"/>
      <c r="I146" s="134"/>
      <c r="J146" s="134"/>
      <c r="K146" s="134"/>
    </row>
    <row r="147" spans="1:11" ht="127.5">
      <c r="A147" s="8">
        <v>142</v>
      </c>
      <c r="B147" s="9" t="s">
        <v>221</v>
      </c>
      <c r="C147" s="9" t="s">
        <v>222</v>
      </c>
      <c r="D147" s="8" t="s">
        <v>86</v>
      </c>
      <c r="E147" s="8">
        <v>200</v>
      </c>
      <c r="F147" s="14">
        <v>12678</v>
      </c>
      <c r="G147" s="15">
        <f t="shared" si="2"/>
        <v>2535600</v>
      </c>
      <c r="H147" s="137"/>
      <c r="I147" s="134"/>
      <c r="J147" s="134"/>
      <c r="K147" s="134"/>
    </row>
    <row r="148" spans="1:11" ht="102">
      <c r="A148" s="8">
        <v>143</v>
      </c>
      <c r="B148" s="36" t="s">
        <v>1116</v>
      </c>
      <c r="C148" s="13" t="s">
        <v>223</v>
      </c>
      <c r="D148" s="8"/>
      <c r="E148" s="8">
        <v>130</v>
      </c>
      <c r="F148" s="14">
        <v>11378</v>
      </c>
      <c r="G148" s="15">
        <f t="shared" si="2"/>
        <v>1479140</v>
      </c>
      <c r="H148" s="137"/>
      <c r="I148" s="134"/>
      <c r="J148" s="134"/>
      <c r="K148" s="134"/>
    </row>
    <row r="149" spans="1:11" ht="102">
      <c r="A149" s="8">
        <v>144</v>
      </c>
      <c r="B149" s="13" t="s">
        <v>224</v>
      </c>
      <c r="C149" s="13" t="s">
        <v>1117</v>
      </c>
      <c r="D149" s="8"/>
      <c r="E149" s="8">
        <v>10</v>
      </c>
      <c r="F149" s="14">
        <v>44750</v>
      </c>
      <c r="G149" s="15">
        <f t="shared" si="2"/>
        <v>447500</v>
      </c>
      <c r="H149" s="137"/>
      <c r="I149" s="134"/>
      <c r="J149" s="134"/>
      <c r="K149" s="134"/>
    </row>
    <row r="150" spans="1:11" ht="25.5">
      <c r="A150" s="8">
        <v>145</v>
      </c>
      <c r="B150" s="9" t="s">
        <v>225</v>
      </c>
      <c r="C150" s="9" t="s">
        <v>226</v>
      </c>
      <c r="D150" s="8" t="s">
        <v>86</v>
      </c>
      <c r="E150" s="8">
        <v>100</v>
      </c>
      <c r="F150" s="14">
        <v>3400</v>
      </c>
      <c r="G150" s="15">
        <f t="shared" si="2"/>
        <v>340000</v>
      </c>
      <c r="H150" s="137"/>
      <c r="I150" s="134"/>
      <c r="J150" s="134"/>
      <c r="K150" s="134"/>
    </row>
    <row r="151" spans="1:11">
      <c r="A151" s="8">
        <v>146</v>
      </c>
      <c r="B151" s="13" t="s">
        <v>227</v>
      </c>
      <c r="C151" s="13" t="s">
        <v>228</v>
      </c>
      <c r="D151" s="8"/>
      <c r="E151" s="8">
        <v>20</v>
      </c>
      <c r="F151" s="14">
        <v>11780</v>
      </c>
      <c r="G151" s="15">
        <f t="shared" si="2"/>
        <v>235600</v>
      </c>
      <c r="H151" s="137"/>
      <c r="I151" s="134"/>
      <c r="J151" s="134"/>
      <c r="K151" s="134"/>
    </row>
    <row r="152" spans="1:11">
      <c r="A152" s="8"/>
      <c r="B152" s="169" t="s">
        <v>229</v>
      </c>
      <c r="C152" s="170"/>
      <c r="D152" s="170"/>
      <c r="E152" s="170"/>
      <c r="F152" s="171"/>
      <c r="G152" s="15"/>
      <c r="H152" s="137"/>
      <c r="I152" s="134"/>
      <c r="J152" s="134"/>
      <c r="K152" s="134"/>
    </row>
    <row r="153" spans="1:11" ht="409.5" customHeight="1">
      <c r="A153" s="8">
        <v>147</v>
      </c>
      <c r="B153" s="13" t="s">
        <v>230</v>
      </c>
      <c r="C153" s="13" t="s">
        <v>1118</v>
      </c>
      <c r="D153" s="8"/>
      <c r="E153" s="8">
        <v>100</v>
      </c>
      <c r="F153" s="14">
        <v>42893</v>
      </c>
      <c r="G153" s="15">
        <f t="shared" si="2"/>
        <v>4289300</v>
      </c>
      <c r="H153" s="137"/>
      <c r="I153" s="134"/>
      <c r="J153" s="134"/>
      <c r="K153" s="134"/>
    </row>
    <row r="154" spans="1:11" ht="76.5">
      <c r="A154" s="8">
        <v>148</v>
      </c>
      <c r="B154" s="13" t="s">
        <v>1119</v>
      </c>
      <c r="C154" s="13" t="s">
        <v>232</v>
      </c>
      <c r="D154" s="8"/>
      <c r="E154" s="8">
        <v>7</v>
      </c>
      <c r="F154" s="14">
        <v>1100000</v>
      </c>
      <c r="G154" s="15">
        <f t="shared" si="2"/>
        <v>7700000</v>
      </c>
      <c r="H154" s="137"/>
      <c r="I154" s="134"/>
      <c r="J154" s="134"/>
      <c r="K154" s="134"/>
    </row>
    <row r="155" spans="1:11" ht="89.25">
      <c r="A155" s="8">
        <v>149</v>
      </c>
      <c r="B155" s="9" t="s">
        <v>233</v>
      </c>
      <c r="C155" s="9" t="s">
        <v>234</v>
      </c>
      <c r="D155" s="8" t="s">
        <v>86</v>
      </c>
      <c r="E155" s="8">
        <v>10</v>
      </c>
      <c r="F155" s="14">
        <v>195500</v>
      </c>
      <c r="G155" s="15">
        <f t="shared" si="2"/>
        <v>1955000</v>
      </c>
      <c r="H155" s="137"/>
      <c r="I155" s="134"/>
      <c r="J155" s="134"/>
      <c r="K155" s="134"/>
    </row>
    <row r="156" spans="1:11" ht="141.75" customHeight="1">
      <c r="A156" s="8">
        <v>150</v>
      </c>
      <c r="B156" s="13" t="s">
        <v>235</v>
      </c>
      <c r="C156" s="13" t="s">
        <v>236</v>
      </c>
      <c r="D156" s="8"/>
      <c r="E156" s="8">
        <v>7</v>
      </c>
      <c r="F156" s="14">
        <v>495000</v>
      </c>
      <c r="G156" s="15">
        <f t="shared" si="2"/>
        <v>3465000</v>
      </c>
      <c r="H156" s="137"/>
      <c r="I156" s="134"/>
      <c r="J156" s="134"/>
      <c r="K156" s="134"/>
    </row>
    <row r="157" spans="1:11" ht="120.75" customHeight="1">
      <c r="A157" s="8">
        <v>151</v>
      </c>
      <c r="B157" s="9" t="s">
        <v>237</v>
      </c>
      <c r="C157" s="9" t="s">
        <v>238</v>
      </c>
      <c r="D157" s="8" t="s">
        <v>86</v>
      </c>
      <c r="E157" s="8">
        <v>2</v>
      </c>
      <c r="F157" s="14">
        <v>495000</v>
      </c>
      <c r="G157" s="15">
        <f t="shared" si="2"/>
        <v>990000</v>
      </c>
      <c r="H157" s="137"/>
      <c r="I157" s="134"/>
      <c r="J157" s="134"/>
      <c r="K157" s="134"/>
    </row>
    <row r="158" spans="1:11" ht="134.25" customHeight="1">
      <c r="A158" s="8">
        <v>152</v>
      </c>
      <c r="B158" s="13" t="s">
        <v>239</v>
      </c>
      <c r="C158" s="13" t="s">
        <v>240</v>
      </c>
      <c r="D158" s="8"/>
      <c r="E158" s="8">
        <v>15</v>
      </c>
      <c r="F158" s="14">
        <v>350000</v>
      </c>
      <c r="G158" s="15">
        <f t="shared" si="2"/>
        <v>5250000</v>
      </c>
      <c r="H158" s="137"/>
      <c r="I158" s="134"/>
      <c r="J158" s="134"/>
      <c r="K158" s="134"/>
    </row>
    <row r="159" spans="1:11" ht="183" customHeight="1">
      <c r="A159" s="8">
        <v>153</v>
      </c>
      <c r="B159" s="13" t="s">
        <v>241</v>
      </c>
      <c r="C159" s="13" t="s">
        <v>1120</v>
      </c>
      <c r="D159" s="8"/>
      <c r="E159" s="8">
        <v>10</v>
      </c>
      <c r="F159" s="14">
        <v>294500</v>
      </c>
      <c r="G159" s="15">
        <f t="shared" si="2"/>
        <v>2945000</v>
      </c>
      <c r="H159" s="137"/>
      <c r="I159" s="134"/>
      <c r="J159" s="134"/>
      <c r="K159" s="134"/>
    </row>
    <row r="160" spans="1:11" ht="127.5" customHeight="1">
      <c r="A160" s="8">
        <v>154</v>
      </c>
      <c r="B160" s="13" t="s">
        <v>242</v>
      </c>
      <c r="C160" s="13" t="s">
        <v>243</v>
      </c>
      <c r="D160" s="8"/>
      <c r="E160" s="8">
        <v>5</v>
      </c>
      <c r="F160" s="14">
        <v>260000</v>
      </c>
      <c r="G160" s="15">
        <f t="shared" si="2"/>
        <v>1300000</v>
      </c>
      <c r="H160" s="137"/>
      <c r="I160" s="134"/>
      <c r="J160" s="134"/>
      <c r="K160" s="134"/>
    </row>
    <row r="161" spans="1:11" ht="126.75" customHeight="1">
      <c r="A161" s="8">
        <v>155</v>
      </c>
      <c r="B161" s="13" t="s">
        <v>1121</v>
      </c>
      <c r="C161" s="13" t="s">
        <v>1122</v>
      </c>
      <c r="D161" s="8"/>
      <c r="E161" s="8">
        <v>20</v>
      </c>
      <c r="F161" s="14">
        <v>357500</v>
      </c>
      <c r="G161" s="15">
        <f t="shared" si="2"/>
        <v>7150000</v>
      </c>
      <c r="H161" s="137"/>
      <c r="I161" s="134"/>
      <c r="J161" s="134"/>
      <c r="K161" s="134"/>
    </row>
    <row r="162" spans="1:11" ht="63.75">
      <c r="A162" s="8">
        <v>156</v>
      </c>
      <c r="B162" s="13" t="s">
        <v>244</v>
      </c>
      <c r="C162" s="13" t="s">
        <v>245</v>
      </c>
      <c r="D162" s="8"/>
      <c r="E162" s="8">
        <v>20</v>
      </c>
      <c r="F162" s="14">
        <v>27500</v>
      </c>
      <c r="G162" s="15">
        <f t="shared" si="2"/>
        <v>550000</v>
      </c>
      <c r="H162" s="137"/>
      <c r="I162" s="134"/>
      <c r="J162" s="134"/>
      <c r="K162" s="134"/>
    </row>
    <row r="163" spans="1:11" ht="153">
      <c r="A163" s="8">
        <v>157</v>
      </c>
      <c r="B163" s="13" t="s">
        <v>246</v>
      </c>
      <c r="C163" s="13" t="s">
        <v>247</v>
      </c>
      <c r="D163" s="8"/>
      <c r="E163" s="8">
        <v>20</v>
      </c>
      <c r="F163" s="14">
        <v>125000</v>
      </c>
      <c r="G163" s="15">
        <f t="shared" si="2"/>
        <v>2500000</v>
      </c>
      <c r="H163" s="137"/>
      <c r="I163" s="134"/>
      <c r="J163" s="134"/>
      <c r="K163" s="134"/>
    </row>
    <row r="164" spans="1:11" ht="63.75">
      <c r="A164" s="8">
        <v>158</v>
      </c>
      <c r="B164" s="13" t="s">
        <v>246</v>
      </c>
      <c r="C164" s="13" t="s">
        <v>248</v>
      </c>
      <c r="D164" s="8"/>
      <c r="E164" s="8">
        <v>20</v>
      </c>
      <c r="F164" s="14">
        <v>320000</v>
      </c>
      <c r="G164" s="15">
        <f t="shared" si="2"/>
        <v>6400000</v>
      </c>
      <c r="H164" s="137"/>
      <c r="I164" s="134"/>
      <c r="J164" s="134"/>
      <c r="K164" s="134"/>
    </row>
    <row r="165" spans="1:11" ht="138" customHeight="1">
      <c r="A165" s="8">
        <v>159</v>
      </c>
      <c r="B165" s="13" t="s">
        <v>249</v>
      </c>
      <c r="C165" s="13" t="s">
        <v>1123</v>
      </c>
      <c r="D165" s="8"/>
      <c r="E165" s="8">
        <v>2</v>
      </c>
      <c r="F165" s="14">
        <v>3730500</v>
      </c>
      <c r="G165" s="15">
        <f t="shared" si="2"/>
        <v>7461000</v>
      </c>
      <c r="H165" s="137"/>
      <c r="I165" s="134"/>
      <c r="J165" s="134"/>
      <c r="K165" s="134"/>
    </row>
    <row r="166" spans="1:11" ht="153" customHeight="1">
      <c r="A166" s="8">
        <v>160</v>
      </c>
      <c r="B166" s="13" t="s">
        <v>231</v>
      </c>
      <c r="C166" s="13" t="s">
        <v>250</v>
      </c>
      <c r="D166" s="8"/>
      <c r="E166" s="8">
        <v>2</v>
      </c>
      <c r="F166" s="14">
        <v>1350000</v>
      </c>
      <c r="G166" s="15">
        <f t="shared" si="2"/>
        <v>2700000</v>
      </c>
      <c r="H166" s="137"/>
      <c r="I166" s="134"/>
      <c r="J166" s="134"/>
      <c r="K166" s="134"/>
    </row>
    <row r="167" spans="1:11" ht="63.75">
      <c r="A167" s="8">
        <v>161</v>
      </c>
      <c r="B167" s="13" t="s">
        <v>251</v>
      </c>
      <c r="C167" s="13" t="s">
        <v>252</v>
      </c>
      <c r="D167" s="8"/>
      <c r="E167" s="8">
        <v>100</v>
      </c>
      <c r="F167" s="14">
        <v>10885</v>
      </c>
      <c r="G167" s="15">
        <f t="shared" si="2"/>
        <v>1088500</v>
      </c>
      <c r="H167" s="137"/>
      <c r="I167" s="134"/>
      <c r="J167" s="134"/>
      <c r="K167" s="134"/>
    </row>
    <row r="168" spans="1:11" ht="102">
      <c r="A168" s="8">
        <v>162</v>
      </c>
      <c r="B168" s="37" t="s">
        <v>1146</v>
      </c>
      <c r="C168" s="13" t="s">
        <v>1147</v>
      </c>
      <c r="D168" s="38" t="s">
        <v>86</v>
      </c>
      <c r="E168" s="38">
        <v>50</v>
      </c>
      <c r="F168" s="12">
        <v>16090</v>
      </c>
      <c r="G168" s="11">
        <f>E168*F168</f>
        <v>804500</v>
      </c>
      <c r="H168" s="137"/>
      <c r="I168" s="134"/>
      <c r="J168" s="134"/>
      <c r="K168" s="134"/>
    </row>
    <row r="169" spans="1:11" ht="89.25">
      <c r="A169" s="8">
        <v>163</v>
      </c>
      <c r="B169" s="9" t="s">
        <v>253</v>
      </c>
      <c r="C169" s="9" t="s">
        <v>177</v>
      </c>
      <c r="D169" s="8" t="s">
        <v>86</v>
      </c>
      <c r="E169" s="8">
        <v>8</v>
      </c>
      <c r="F169" s="14">
        <v>82500</v>
      </c>
      <c r="G169" s="15">
        <f t="shared" si="2"/>
        <v>660000</v>
      </c>
      <c r="H169" s="137"/>
      <c r="I169" s="134"/>
      <c r="J169" s="134"/>
      <c r="K169" s="134"/>
    </row>
    <row r="170" spans="1:11" ht="89.25">
      <c r="A170" s="8">
        <v>164</v>
      </c>
      <c r="B170" s="9" t="s">
        <v>1124</v>
      </c>
      <c r="C170" s="9" t="s">
        <v>254</v>
      </c>
      <c r="D170" s="8" t="s">
        <v>86</v>
      </c>
      <c r="E170" s="8">
        <v>7</v>
      </c>
      <c r="F170" s="14">
        <v>387500</v>
      </c>
      <c r="G170" s="15">
        <f t="shared" si="2"/>
        <v>2712500</v>
      </c>
      <c r="H170" s="137"/>
      <c r="I170" s="134"/>
      <c r="J170" s="134"/>
      <c r="K170" s="134"/>
    </row>
    <row r="171" spans="1:11" ht="89.25">
      <c r="A171" s="8">
        <v>165</v>
      </c>
      <c r="B171" s="9" t="s">
        <v>1125</v>
      </c>
      <c r="C171" s="9" t="s">
        <v>256</v>
      </c>
      <c r="D171" s="8"/>
      <c r="E171" s="8">
        <v>4</v>
      </c>
      <c r="F171" s="14">
        <v>585700</v>
      </c>
      <c r="G171" s="15">
        <f t="shared" si="2"/>
        <v>2342800</v>
      </c>
      <c r="H171" s="137"/>
      <c r="I171" s="134"/>
      <c r="J171" s="134"/>
      <c r="K171" s="134"/>
    </row>
    <row r="172" spans="1:11" ht="63.75">
      <c r="A172" s="8">
        <v>166</v>
      </c>
      <c r="B172" s="13" t="s">
        <v>255</v>
      </c>
      <c r="C172" s="13" t="s">
        <v>1126</v>
      </c>
      <c r="D172" s="8"/>
      <c r="E172" s="8">
        <v>4</v>
      </c>
      <c r="F172" s="14">
        <v>619500</v>
      </c>
      <c r="G172" s="15">
        <f t="shared" si="2"/>
        <v>2478000</v>
      </c>
      <c r="H172" s="137"/>
      <c r="I172" s="134"/>
      <c r="J172" s="134"/>
      <c r="K172" s="134"/>
    </row>
    <row r="173" spans="1:11">
      <c r="A173" s="8"/>
      <c r="B173" s="130" t="s">
        <v>257</v>
      </c>
      <c r="C173" s="132"/>
      <c r="D173" s="132"/>
      <c r="E173" s="132"/>
      <c r="F173" s="131"/>
      <c r="G173" s="15"/>
      <c r="H173" s="137"/>
      <c r="I173" s="134"/>
      <c r="J173" s="134"/>
      <c r="K173" s="134"/>
    </row>
    <row r="174" spans="1:11" ht="38.25">
      <c r="A174" s="8">
        <v>167</v>
      </c>
      <c r="B174" s="9" t="s">
        <v>258</v>
      </c>
      <c r="C174" s="9" t="s">
        <v>259</v>
      </c>
      <c r="D174" s="8"/>
      <c r="E174" s="8">
        <v>10</v>
      </c>
      <c r="F174" s="14">
        <v>48910</v>
      </c>
      <c r="G174" s="15">
        <f t="shared" ref="G174:G219" si="3">E174*F174</f>
        <v>489100</v>
      </c>
      <c r="H174" s="137"/>
      <c r="I174" s="134"/>
      <c r="J174" s="134"/>
      <c r="K174" s="134"/>
    </row>
    <row r="175" spans="1:11" ht="409.5">
      <c r="A175" s="8">
        <v>168</v>
      </c>
      <c r="B175" s="13" t="s">
        <v>260</v>
      </c>
      <c r="C175" s="13" t="s">
        <v>1127</v>
      </c>
      <c r="D175" s="8"/>
      <c r="E175" s="8">
        <v>5</v>
      </c>
      <c r="F175" s="14">
        <v>750000</v>
      </c>
      <c r="G175" s="15">
        <f t="shared" si="3"/>
        <v>3750000</v>
      </c>
      <c r="H175" s="137"/>
      <c r="I175" s="134"/>
      <c r="J175" s="134"/>
      <c r="K175" s="134"/>
    </row>
    <row r="176" spans="1:11" ht="409.5">
      <c r="A176" s="8">
        <v>169</v>
      </c>
      <c r="B176" s="13" t="s">
        <v>261</v>
      </c>
      <c r="C176" s="13" t="s">
        <v>1128</v>
      </c>
      <c r="D176" s="8"/>
      <c r="E176" s="8">
        <v>3</v>
      </c>
      <c r="F176" s="14">
        <v>3200000</v>
      </c>
      <c r="G176" s="15">
        <f t="shared" si="3"/>
        <v>9600000</v>
      </c>
      <c r="H176" s="137"/>
      <c r="I176" s="134"/>
      <c r="J176" s="134"/>
      <c r="K176" s="134"/>
    </row>
    <row r="177" spans="1:11" ht="409.5">
      <c r="A177" s="8">
        <v>170</v>
      </c>
      <c r="B177" s="13" t="s">
        <v>262</v>
      </c>
      <c r="C177" s="13" t="s">
        <v>263</v>
      </c>
      <c r="D177" s="8"/>
      <c r="E177" s="8">
        <v>3</v>
      </c>
      <c r="F177" s="14">
        <v>2700000</v>
      </c>
      <c r="G177" s="15">
        <f t="shared" si="3"/>
        <v>8100000</v>
      </c>
      <c r="H177" s="137"/>
      <c r="I177" s="134"/>
      <c r="J177" s="134"/>
      <c r="K177" s="134"/>
    </row>
    <row r="178" spans="1:11" ht="409.5">
      <c r="A178" s="8">
        <v>171</v>
      </c>
      <c r="B178" s="13" t="s">
        <v>264</v>
      </c>
      <c r="C178" s="13" t="s">
        <v>1129</v>
      </c>
      <c r="D178" s="8"/>
      <c r="E178" s="8">
        <v>1</v>
      </c>
      <c r="F178" s="14">
        <v>3800000</v>
      </c>
      <c r="G178" s="15">
        <f t="shared" si="3"/>
        <v>3800000</v>
      </c>
      <c r="H178" s="137"/>
      <c r="I178" s="134"/>
      <c r="J178" s="134"/>
      <c r="K178" s="134"/>
    </row>
    <row r="179" spans="1:11" ht="115.5" customHeight="1">
      <c r="A179" s="8">
        <v>172</v>
      </c>
      <c r="B179" s="13" t="s">
        <v>1130</v>
      </c>
      <c r="C179" s="13" t="s">
        <v>265</v>
      </c>
      <c r="D179" s="8"/>
      <c r="E179" s="8">
        <v>5</v>
      </c>
      <c r="F179" s="14">
        <v>380500</v>
      </c>
      <c r="G179" s="15">
        <f t="shared" si="3"/>
        <v>1902500</v>
      </c>
      <c r="H179" s="137"/>
      <c r="I179" s="134"/>
      <c r="J179" s="134"/>
      <c r="K179" s="134"/>
    </row>
    <row r="180" spans="1:11" ht="39" customHeight="1">
      <c r="A180" s="8">
        <v>173</v>
      </c>
      <c r="B180" s="9" t="s">
        <v>266</v>
      </c>
      <c r="C180" s="9" t="s">
        <v>267</v>
      </c>
      <c r="D180" s="8" t="s">
        <v>86</v>
      </c>
      <c r="E180" s="8">
        <v>7</v>
      </c>
      <c r="F180" s="14">
        <v>258125</v>
      </c>
      <c r="G180" s="15">
        <f t="shared" si="3"/>
        <v>1806875</v>
      </c>
      <c r="H180" s="137"/>
      <c r="I180" s="134"/>
      <c r="J180" s="134"/>
      <c r="K180" s="134"/>
    </row>
    <row r="181" spans="1:11" ht="46.5" customHeight="1">
      <c r="A181" s="8">
        <v>174</v>
      </c>
      <c r="B181" s="9" t="s">
        <v>268</v>
      </c>
      <c r="C181" s="9" t="s">
        <v>269</v>
      </c>
      <c r="D181" s="8" t="s">
        <v>86</v>
      </c>
      <c r="E181" s="8">
        <v>5</v>
      </c>
      <c r="F181" s="14">
        <v>40625</v>
      </c>
      <c r="G181" s="15">
        <f t="shared" si="3"/>
        <v>203125</v>
      </c>
      <c r="H181" s="137"/>
      <c r="I181" s="134"/>
      <c r="J181" s="134"/>
      <c r="K181" s="134"/>
    </row>
    <row r="182" spans="1:11" ht="45" customHeight="1">
      <c r="A182" s="8">
        <v>175</v>
      </c>
      <c r="B182" s="9" t="s">
        <v>270</v>
      </c>
      <c r="C182" s="9" t="s">
        <v>271</v>
      </c>
      <c r="D182" s="8" t="s">
        <v>86</v>
      </c>
      <c r="E182" s="8">
        <v>10</v>
      </c>
      <c r="F182" s="14">
        <v>38125</v>
      </c>
      <c r="G182" s="15">
        <f t="shared" si="3"/>
        <v>381250</v>
      </c>
      <c r="H182" s="137"/>
      <c r="I182" s="134"/>
      <c r="J182" s="134"/>
      <c r="K182" s="134"/>
    </row>
    <row r="183" spans="1:11" ht="45" customHeight="1">
      <c r="A183" s="8">
        <v>176</v>
      </c>
      <c r="B183" s="9" t="s">
        <v>272</v>
      </c>
      <c r="C183" s="9" t="s">
        <v>271</v>
      </c>
      <c r="D183" s="8" t="s">
        <v>86</v>
      </c>
      <c r="E183" s="8">
        <v>10</v>
      </c>
      <c r="F183" s="14">
        <v>24375</v>
      </c>
      <c r="G183" s="15">
        <f t="shared" si="3"/>
        <v>243750</v>
      </c>
      <c r="H183" s="137"/>
      <c r="I183" s="134"/>
      <c r="J183" s="134"/>
      <c r="K183" s="134"/>
    </row>
    <row r="184" spans="1:11" ht="46.5" customHeight="1">
      <c r="A184" s="8">
        <v>177</v>
      </c>
      <c r="B184" s="9" t="s">
        <v>274</v>
      </c>
      <c r="C184" s="9" t="s">
        <v>273</v>
      </c>
      <c r="D184" s="8" t="s">
        <v>86</v>
      </c>
      <c r="E184" s="8">
        <v>10</v>
      </c>
      <c r="F184" s="14">
        <v>6640</v>
      </c>
      <c r="G184" s="15">
        <f t="shared" si="3"/>
        <v>66400</v>
      </c>
      <c r="H184" s="137"/>
      <c r="I184" s="134"/>
      <c r="J184" s="134"/>
      <c r="K184" s="134"/>
    </row>
    <row r="185" spans="1:11" ht="42" customHeight="1">
      <c r="A185" s="8">
        <v>178</v>
      </c>
      <c r="B185" s="9" t="s">
        <v>275</v>
      </c>
      <c r="C185" s="9" t="s">
        <v>276</v>
      </c>
      <c r="D185" s="8" t="s">
        <v>86</v>
      </c>
      <c r="E185" s="8">
        <v>10</v>
      </c>
      <c r="F185" s="14">
        <v>6640</v>
      </c>
      <c r="G185" s="15">
        <f t="shared" si="3"/>
        <v>66400</v>
      </c>
      <c r="H185" s="137"/>
      <c r="I185" s="134"/>
      <c r="J185" s="134"/>
      <c r="K185" s="134"/>
    </row>
    <row r="186" spans="1:11" ht="51">
      <c r="A186" s="8">
        <v>179</v>
      </c>
      <c r="B186" s="9" t="s">
        <v>277</v>
      </c>
      <c r="C186" s="9" t="s">
        <v>278</v>
      </c>
      <c r="D186" s="8" t="s">
        <v>86</v>
      </c>
      <c r="E186" s="8">
        <v>10</v>
      </c>
      <c r="F186" s="14">
        <v>18750</v>
      </c>
      <c r="G186" s="15">
        <f t="shared" si="3"/>
        <v>187500</v>
      </c>
      <c r="H186" s="137"/>
      <c r="I186" s="134"/>
      <c r="J186" s="134"/>
      <c r="K186" s="134"/>
    </row>
    <row r="187" spans="1:11" ht="38.25">
      <c r="A187" s="8">
        <v>180</v>
      </c>
      <c r="B187" s="9" t="s">
        <v>279</v>
      </c>
      <c r="C187" s="9" t="s">
        <v>280</v>
      </c>
      <c r="D187" s="8" t="s">
        <v>86</v>
      </c>
      <c r="E187" s="8">
        <v>10</v>
      </c>
      <c r="F187" s="14">
        <v>16250</v>
      </c>
      <c r="G187" s="15">
        <f t="shared" si="3"/>
        <v>162500</v>
      </c>
      <c r="H187" s="137"/>
      <c r="I187" s="134"/>
      <c r="J187" s="134"/>
      <c r="K187" s="134"/>
    </row>
    <row r="188" spans="1:11" ht="25.5">
      <c r="A188" s="8">
        <v>181</v>
      </c>
      <c r="B188" s="9" t="s">
        <v>281</v>
      </c>
      <c r="C188" s="9" t="s">
        <v>282</v>
      </c>
      <c r="D188" s="8" t="s">
        <v>86</v>
      </c>
      <c r="E188" s="8">
        <v>5</v>
      </c>
      <c r="F188" s="14">
        <v>260000</v>
      </c>
      <c r="G188" s="15">
        <f t="shared" si="3"/>
        <v>1300000</v>
      </c>
      <c r="H188" s="137"/>
      <c r="I188" s="134"/>
      <c r="J188" s="134"/>
      <c r="K188" s="134"/>
    </row>
    <row r="189" spans="1:11" ht="38.25">
      <c r="A189" s="8">
        <v>182</v>
      </c>
      <c r="B189" s="9" t="s">
        <v>283</v>
      </c>
      <c r="C189" s="9" t="s">
        <v>284</v>
      </c>
      <c r="D189" s="8" t="s">
        <v>86</v>
      </c>
      <c r="E189" s="8">
        <v>10</v>
      </c>
      <c r="F189" s="14">
        <v>18750</v>
      </c>
      <c r="G189" s="15">
        <f t="shared" si="3"/>
        <v>187500</v>
      </c>
      <c r="H189" s="137"/>
      <c r="I189" s="134"/>
      <c r="J189" s="134"/>
      <c r="K189" s="134"/>
    </row>
    <row r="190" spans="1:11" ht="38.25">
      <c r="A190" s="8">
        <v>183</v>
      </c>
      <c r="B190" s="9" t="s">
        <v>285</v>
      </c>
      <c r="C190" s="9" t="s">
        <v>286</v>
      </c>
      <c r="D190" s="8" t="s">
        <v>86</v>
      </c>
      <c r="E190" s="8">
        <v>5</v>
      </c>
      <c r="F190" s="14">
        <v>61875</v>
      </c>
      <c r="G190" s="15">
        <f t="shared" si="3"/>
        <v>309375</v>
      </c>
      <c r="H190" s="137"/>
      <c r="I190" s="134"/>
      <c r="J190" s="134"/>
      <c r="K190" s="134"/>
    </row>
    <row r="191" spans="1:11" ht="409.5" customHeight="1">
      <c r="A191" s="8">
        <v>184</v>
      </c>
      <c r="B191" s="13" t="s">
        <v>287</v>
      </c>
      <c r="C191" s="13" t="s">
        <v>1131</v>
      </c>
      <c r="D191" s="8" t="s">
        <v>86</v>
      </c>
      <c r="E191" s="8">
        <v>30</v>
      </c>
      <c r="F191" s="14">
        <v>89255</v>
      </c>
      <c r="G191" s="15">
        <f t="shared" si="3"/>
        <v>2677650</v>
      </c>
      <c r="H191" s="137"/>
      <c r="I191" s="134"/>
      <c r="J191" s="134"/>
      <c r="K191" s="134"/>
    </row>
    <row r="192" spans="1:11" ht="97.5" customHeight="1">
      <c r="A192" s="8">
        <v>185</v>
      </c>
      <c r="B192" s="13" t="s">
        <v>288</v>
      </c>
      <c r="C192" s="13" t="s">
        <v>1132</v>
      </c>
      <c r="D192" s="8" t="s">
        <v>71</v>
      </c>
      <c r="E192" s="8">
        <v>12</v>
      </c>
      <c r="F192" s="14">
        <v>255000</v>
      </c>
      <c r="G192" s="15">
        <f t="shared" si="3"/>
        <v>3060000</v>
      </c>
      <c r="H192" s="137"/>
      <c r="I192" s="134"/>
      <c r="J192" s="134"/>
      <c r="K192" s="134"/>
    </row>
    <row r="193" spans="1:11" ht="111" customHeight="1">
      <c r="A193" s="8">
        <v>186</v>
      </c>
      <c r="B193" s="13" t="s">
        <v>289</v>
      </c>
      <c r="C193" s="13" t="s">
        <v>290</v>
      </c>
      <c r="D193" s="8" t="s">
        <v>71</v>
      </c>
      <c r="E193" s="8">
        <v>20</v>
      </c>
      <c r="F193" s="14">
        <v>85000</v>
      </c>
      <c r="G193" s="15">
        <f t="shared" si="3"/>
        <v>1700000</v>
      </c>
      <c r="H193" s="137"/>
      <c r="I193" s="134"/>
      <c r="J193" s="134"/>
      <c r="K193" s="134"/>
    </row>
    <row r="194" spans="1:11" ht="85.5" customHeight="1">
      <c r="A194" s="8">
        <v>187</v>
      </c>
      <c r="B194" s="13" t="s">
        <v>291</v>
      </c>
      <c r="C194" s="13" t="s">
        <v>292</v>
      </c>
      <c r="D194" s="8" t="s">
        <v>86</v>
      </c>
      <c r="E194" s="8">
        <v>10</v>
      </c>
      <c r="F194" s="14">
        <v>572000</v>
      </c>
      <c r="G194" s="15">
        <f t="shared" si="3"/>
        <v>5720000</v>
      </c>
      <c r="H194" s="137"/>
      <c r="I194" s="134"/>
      <c r="J194" s="134"/>
      <c r="K194" s="134"/>
    </row>
    <row r="195" spans="1:11" ht="102">
      <c r="A195" s="8">
        <v>188</v>
      </c>
      <c r="B195" s="13" t="s">
        <v>293</v>
      </c>
      <c r="C195" s="13" t="s">
        <v>294</v>
      </c>
      <c r="D195" s="8" t="s">
        <v>86</v>
      </c>
      <c r="E195" s="8">
        <v>10</v>
      </c>
      <c r="F195" s="14">
        <v>858000</v>
      </c>
      <c r="G195" s="15">
        <f t="shared" si="3"/>
        <v>8580000</v>
      </c>
      <c r="H195" s="137"/>
      <c r="I195" s="134"/>
      <c r="J195" s="134"/>
      <c r="K195" s="134"/>
    </row>
    <row r="196" spans="1:11" ht="71.25" customHeight="1">
      <c r="A196" s="8">
        <v>189</v>
      </c>
      <c r="B196" s="9" t="s">
        <v>295</v>
      </c>
      <c r="C196" s="9" t="s">
        <v>296</v>
      </c>
      <c r="D196" s="8" t="s">
        <v>86</v>
      </c>
      <c r="E196" s="8">
        <v>10</v>
      </c>
      <c r="F196" s="14">
        <v>3780</v>
      </c>
      <c r="G196" s="15">
        <f t="shared" si="3"/>
        <v>37800</v>
      </c>
      <c r="H196" s="137"/>
      <c r="I196" s="134"/>
      <c r="J196" s="134"/>
      <c r="K196" s="134"/>
    </row>
    <row r="197" spans="1:11">
      <c r="A197" s="8">
        <v>190</v>
      </c>
      <c r="B197" s="9" t="s">
        <v>297</v>
      </c>
      <c r="C197" s="9" t="s">
        <v>298</v>
      </c>
      <c r="D197" s="8" t="s">
        <v>86</v>
      </c>
      <c r="E197" s="8">
        <v>2</v>
      </c>
      <c r="F197" s="14">
        <v>97500</v>
      </c>
      <c r="G197" s="15">
        <f t="shared" si="3"/>
        <v>195000</v>
      </c>
      <c r="H197" s="137"/>
      <c r="I197" s="134"/>
      <c r="J197" s="134"/>
      <c r="K197" s="134"/>
    </row>
    <row r="198" spans="1:11" ht="38.25">
      <c r="A198" s="8">
        <v>191</v>
      </c>
      <c r="B198" s="9" t="s">
        <v>299</v>
      </c>
      <c r="C198" s="9" t="s">
        <v>300</v>
      </c>
      <c r="D198" s="8" t="s">
        <v>86</v>
      </c>
      <c r="E198" s="8">
        <v>5</v>
      </c>
      <c r="F198" s="14">
        <v>3100</v>
      </c>
      <c r="G198" s="15">
        <f t="shared" si="3"/>
        <v>15500</v>
      </c>
      <c r="H198" s="137"/>
      <c r="I198" s="134"/>
      <c r="J198" s="134"/>
      <c r="K198" s="134"/>
    </row>
    <row r="199" spans="1:11" ht="38.25">
      <c r="A199" s="8">
        <v>192</v>
      </c>
      <c r="B199" s="9" t="s">
        <v>301</v>
      </c>
      <c r="C199" s="9" t="s">
        <v>302</v>
      </c>
      <c r="D199" s="8" t="s">
        <v>86</v>
      </c>
      <c r="E199" s="8">
        <v>10</v>
      </c>
      <c r="F199" s="14">
        <v>12500</v>
      </c>
      <c r="G199" s="15">
        <f t="shared" si="3"/>
        <v>125000</v>
      </c>
      <c r="H199" s="137"/>
      <c r="I199" s="134"/>
      <c r="J199" s="134"/>
      <c r="K199" s="134"/>
    </row>
    <row r="200" spans="1:11" ht="41.25" customHeight="1">
      <c r="A200" s="8">
        <v>193</v>
      </c>
      <c r="B200" s="13" t="s">
        <v>303</v>
      </c>
      <c r="C200" s="13" t="s">
        <v>304</v>
      </c>
      <c r="D200" s="8" t="s">
        <v>86</v>
      </c>
      <c r="E200" s="8">
        <v>600</v>
      </c>
      <c r="F200" s="14">
        <v>4500</v>
      </c>
      <c r="G200" s="15">
        <f t="shared" si="3"/>
        <v>2700000</v>
      </c>
      <c r="H200" s="137"/>
      <c r="I200" s="134"/>
      <c r="J200" s="134"/>
      <c r="K200" s="134"/>
    </row>
    <row r="201" spans="1:11" ht="38.25">
      <c r="A201" s="8">
        <v>194</v>
      </c>
      <c r="B201" s="39" t="s">
        <v>1133</v>
      </c>
      <c r="C201" s="39" t="s">
        <v>1134</v>
      </c>
      <c r="D201" s="8" t="s">
        <v>86</v>
      </c>
      <c r="E201" s="8">
        <v>2000</v>
      </c>
      <c r="F201" s="14">
        <v>350</v>
      </c>
      <c r="G201" s="15">
        <f t="shared" si="3"/>
        <v>700000</v>
      </c>
      <c r="H201" s="137"/>
      <c r="I201" s="134"/>
      <c r="J201" s="134"/>
      <c r="K201" s="134"/>
    </row>
    <row r="202" spans="1:11" ht="38.25">
      <c r="A202" s="8">
        <v>195</v>
      </c>
      <c r="B202" s="9" t="s">
        <v>305</v>
      </c>
      <c r="C202" s="9" t="s">
        <v>306</v>
      </c>
      <c r="D202" s="8" t="s">
        <v>86</v>
      </c>
      <c r="E202" s="8">
        <v>4</v>
      </c>
      <c r="F202" s="14">
        <v>10000</v>
      </c>
      <c r="G202" s="15">
        <f t="shared" si="3"/>
        <v>40000</v>
      </c>
      <c r="H202" s="137"/>
      <c r="I202" s="134"/>
      <c r="J202" s="134"/>
      <c r="K202" s="134"/>
    </row>
    <row r="203" spans="1:11" ht="25.5">
      <c r="A203" s="8">
        <v>196</v>
      </c>
      <c r="B203" s="9" t="s">
        <v>307</v>
      </c>
      <c r="C203" s="9" t="s">
        <v>308</v>
      </c>
      <c r="D203" s="8" t="s">
        <v>86</v>
      </c>
      <c r="E203" s="8">
        <v>70</v>
      </c>
      <c r="F203" s="14">
        <v>6875</v>
      </c>
      <c r="G203" s="15">
        <f t="shared" si="3"/>
        <v>481250</v>
      </c>
      <c r="H203" s="137"/>
      <c r="I203" s="134"/>
      <c r="J203" s="134"/>
      <c r="K203" s="134"/>
    </row>
    <row r="204" spans="1:11" ht="25.5">
      <c r="A204" s="8">
        <v>197</v>
      </c>
      <c r="B204" s="9" t="s">
        <v>309</v>
      </c>
      <c r="C204" s="9" t="s">
        <v>310</v>
      </c>
      <c r="D204" s="8" t="s">
        <v>86</v>
      </c>
      <c r="E204" s="8">
        <v>20</v>
      </c>
      <c r="F204" s="14">
        <v>10625</v>
      </c>
      <c r="G204" s="15">
        <f t="shared" si="3"/>
        <v>212500</v>
      </c>
      <c r="H204" s="137"/>
      <c r="I204" s="134"/>
      <c r="J204" s="134"/>
      <c r="K204" s="134"/>
    </row>
    <row r="205" spans="1:11" ht="25.5">
      <c r="A205" s="8">
        <v>198</v>
      </c>
      <c r="B205" s="9" t="s">
        <v>311</v>
      </c>
      <c r="C205" s="9" t="s">
        <v>312</v>
      </c>
      <c r="D205" s="8" t="s">
        <v>86</v>
      </c>
      <c r="E205" s="8">
        <v>10</v>
      </c>
      <c r="F205" s="14">
        <v>20000</v>
      </c>
      <c r="G205" s="15">
        <f t="shared" si="3"/>
        <v>200000</v>
      </c>
      <c r="H205" s="137"/>
      <c r="I205" s="134"/>
      <c r="J205" s="134"/>
      <c r="K205" s="134"/>
    </row>
    <row r="206" spans="1:11" ht="25.5">
      <c r="A206" s="8">
        <v>199</v>
      </c>
      <c r="B206" s="9" t="s">
        <v>313</v>
      </c>
      <c r="C206" s="9" t="s">
        <v>314</v>
      </c>
      <c r="D206" s="8" t="s">
        <v>86</v>
      </c>
      <c r="E206" s="8">
        <v>30</v>
      </c>
      <c r="F206" s="14">
        <v>2900</v>
      </c>
      <c r="G206" s="15">
        <f t="shared" si="3"/>
        <v>87000</v>
      </c>
      <c r="H206" s="137"/>
      <c r="I206" s="134"/>
      <c r="J206" s="134"/>
      <c r="K206" s="134"/>
    </row>
    <row r="207" spans="1:11" ht="25.5">
      <c r="A207" s="8">
        <v>200</v>
      </c>
      <c r="B207" s="9" t="s">
        <v>315</v>
      </c>
      <c r="C207" s="9" t="s">
        <v>316</v>
      </c>
      <c r="D207" s="8" t="s">
        <v>86</v>
      </c>
      <c r="E207" s="8">
        <v>18</v>
      </c>
      <c r="F207" s="14">
        <v>4300</v>
      </c>
      <c r="G207" s="15">
        <f t="shared" si="3"/>
        <v>77400</v>
      </c>
      <c r="H207" s="137"/>
      <c r="I207" s="134"/>
      <c r="J207" s="134"/>
      <c r="K207" s="134"/>
    </row>
    <row r="208" spans="1:11" ht="25.5">
      <c r="A208" s="8">
        <v>201</v>
      </c>
      <c r="B208" s="9" t="s">
        <v>317</v>
      </c>
      <c r="C208" s="9" t="s">
        <v>318</v>
      </c>
      <c r="D208" s="8" t="s">
        <v>86</v>
      </c>
      <c r="E208" s="8">
        <v>10</v>
      </c>
      <c r="F208" s="14">
        <v>6000</v>
      </c>
      <c r="G208" s="15">
        <f t="shared" si="3"/>
        <v>60000</v>
      </c>
      <c r="H208" s="137"/>
      <c r="I208" s="134"/>
      <c r="J208" s="134"/>
      <c r="K208" s="134"/>
    </row>
    <row r="209" spans="1:11" ht="58.5" customHeight="1">
      <c r="A209" s="8">
        <v>202</v>
      </c>
      <c r="B209" s="13" t="s">
        <v>319</v>
      </c>
      <c r="C209" s="32" t="s">
        <v>1135</v>
      </c>
      <c r="D209" s="8" t="s">
        <v>86</v>
      </c>
      <c r="E209" s="8">
        <v>400</v>
      </c>
      <c r="F209" s="14">
        <v>27.4</v>
      </c>
      <c r="G209" s="15">
        <f t="shared" si="3"/>
        <v>10960</v>
      </c>
      <c r="H209" s="137"/>
      <c r="I209" s="134"/>
      <c r="J209" s="134"/>
      <c r="K209" s="134"/>
    </row>
    <row r="210" spans="1:11" ht="168.75" customHeight="1">
      <c r="A210" s="8">
        <v>203</v>
      </c>
      <c r="B210" s="13" t="s">
        <v>635</v>
      </c>
      <c r="C210" s="13" t="s">
        <v>634</v>
      </c>
      <c r="D210" s="8" t="s">
        <v>86</v>
      </c>
      <c r="E210" s="8">
        <v>10</v>
      </c>
      <c r="F210" s="14">
        <v>274100</v>
      </c>
      <c r="G210" s="15">
        <f t="shared" si="3"/>
        <v>2741000</v>
      </c>
      <c r="H210" s="137"/>
      <c r="I210" s="134"/>
      <c r="J210" s="134"/>
      <c r="K210" s="134"/>
    </row>
    <row r="211" spans="1:11" ht="157.5" customHeight="1">
      <c r="A211" s="8">
        <v>204</v>
      </c>
      <c r="B211" s="13" t="s">
        <v>636</v>
      </c>
      <c r="C211" s="13" t="s">
        <v>634</v>
      </c>
      <c r="D211" s="8" t="s">
        <v>86</v>
      </c>
      <c r="E211" s="8">
        <v>10</v>
      </c>
      <c r="F211" s="14">
        <v>274100</v>
      </c>
      <c r="G211" s="15">
        <f t="shared" si="3"/>
        <v>2741000</v>
      </c>
      <c r="H211" s="137"/>
      <c r="I211" s="134"/>
      <c r="J211" s="134"/>
      <c r="K211" s="134"/>
    </row>
    <row r="212" spans="1:11" ht="50.25" customHeight="1">
      <c r="A212" s="8">
        <v>205</v>
      </c>
      <c r="B212" s="13" t="s">
        <v>320</v>
      </c>
      <c r="C212" s="13" t="s">
        <v>321</v>
      </c>
      <c r="D212" s="8" t="s">
        <v>71</v>
      </c>
      <c r="E212" s="8">
        <v>2</v>
      </c>
      <c r="F212" s="14">
        <v>18650</v>
      </c>
      <c r="G212" s="15">
        <f t="shared" si="3"/>
        <v>37300</v>
      </c>
      <c r="H212" s="137"/>
      <c r="I212" s="134"/>
      <c r="J212" s="134"/>
      <c r="K212" s="134"/>
    </row>
    <row r="213" spans="1:11" ht="54" customHeight="1">
      <c r="A213" s="8">
        <v>206</v>
      </c>
      <c r="B213" s="13" t="s">
        <v>322</v>
      </c>
      <c r="C213" s="13" t="s">
        <v>323</v>
      </c>
      <c r="D213" s="8" t="s">
        <v>71</v>
      </c>
      <c r="E213" s="8">
        <v>4</v>
      </c>
      <c r="F213" s="14">
        <v>27600</v>
      </c>
      <c r="G213" s="15">
        <f t="shared" si="3"/>
        <v>110400</v>
      </c>
      <c r="H213" s="137"/>
      <c r="I213" s="134"/>
      <c r="J213" s="134"/>
      <c r="K213" s="134"/>
    </row>
    <row r="214" spans="1:11" ht="54.75" customHeight="1">
      <c r="A214" s="8">
        <v>207</v>
      </c>
      <c r="B214" s="13" t="s">
        <v>324</v>
      </c>
      <c r="C214" s="13" t="s">
        <v>325</v>
      </c>
      <c r="D214" s="8" t="s">
        <v>71</v>
      </c>
      <c r="E214" s="8">
        <v>23</v>
      </c>
      <c r="F214" s="14">
        <v>38100</v>
      </c>
      <c r="G214" s="15">
        <f t="shared" si="3"/>
        <v>876300</v>
      </c>
      <c r="H214" s="137"/>
      <c r="I214" s="134"/>
      <c r="J214" s="134"/>
      <c r="K214" s="134"/>
    </row>
    <row r="215" spans="1:11" ht="50.25" customHeight="1">
      <c r="A215" s="8">
        <v>208</v>
      </c>
      <c r="B215" s="29" t="s">
        <v>326</v>
      </c>
      <c r="C215" s="13" t="s">
        <v>327</v>
      </c>
      <c r="D215" s="8" t="s">
        <v>71</v>
      </c>
      <c r="E215" s="8">
        <v>41</v>
      </c>
      <c r="F215" s="14">
        <v>111000</v>
      </c>
      <c r="G215" s="15">
        <f t="shared" si="3"/>
        <v>4551000</v>
      </c>
      <c r="H215" s="137"/>
      <c r="I215" s="134"/>
      <c r="J215" s="134"/>
      <c r="K215" s="134"/>
    </row>
    <row r="216" spans="1:11" ht="75">
      <c r="A216" s="8">
        <v>209</v>
      </c>
      <c r="B216" s="40" t="s">
        <v>1136</v>
      </c>
      <c r="C216" s="13" t="s">
        <v>1137</v>
      </c>
      <c r="D216" s="8" t="s">
        <v>86</v>
      </c>
      <c r="E216" s="8">
        <v>20</v>
      </c>
      <c r="F216" s="14">
        <v>10200</v>
      </c>
      <c r="G216" s="15">
        <f t="shared" si="3"/>
        <v>204000</v>
      </c>
      <c r="H216" s="137"/>
      <c r="I216" s="134"/>
      <c r="J216" s="134"/>
      <c r="K216" s="134"/>
    </row>
    <row r="217" spans="1:11" ht="90">
      <c r="A217" s="8">
        <v>210</v>
      </c>
      <c r="B217" s="40" t="s">
        <v>1138</v>
      </c>
      <c r="C217" s="13" t="s">
        <v>1139</v>
      </c>
      <c r="D217" s="8" t="s">
        <v>86</v>
      </c>
      <c r="E217" s="8">
        <v>15</v>
      </c>
      <c r="F217" s="14">
        <v>5700</v>
      </c>
      <c r="G217" s="15">
        <f t="shared" si="3"/>
        <v>85500</v>
      </c>
      <c r="H217" s="137"/>
      <c r="I217" s="134"/>
      <c r="J217" s="134"/>
      <c r="K217" s="134"/>
    </row>
    <row r="218" spans="1:11" ht="75">
      <c r="A218" s="8">
        <v>211</v>
      </c>
      <c r="B218" s="40" t="s">
        <v>1143</v>
      </c>
      <c r="C218" s="13" t="s">
        <v>1140</v>
      </c>
      <c r="D218" s="8" t="s">
        <v>86</v>
      </c>
      <c r="E218" s="8">
        <v>20</v>
      </c>
      <c r="F218" s="14">
        <v>46500</v>
      </c>
      <c r="G218" s="15">
        <f t="shared" si="3"/>
        <v>930000</v>
      </c>
      <c r="H218" s="137"/>
      <c r="I218" s="134"/>
      <c r="J218" s="134"/>
      <c r="K218" s="134"/>
    </row>
    <row r="219" spans="1:11" ht="90">
      <c r="A219" s="8">
        <v>212</v>
      </c>
      <c r="B219" s="40" t="s">
        <v>1142</v>
      </c>
      <c r="C219" s="13" t="s">
        <v>1141</v>
      </c>
      <c r="D219" s="8" t="s">
        <v>86</v>
      </c>
      <c r="E219" s="8">
        <v>20</v>
      </c>
      <c r="F219" s="14">
        <v>17400</v>
      </c>
      <c r="G219" s="15">
        <f t="shared" si="3"/>
        <v>348000</v>
      </c>
      <c r="H219" s="137"/>
      <c r="I219" s="134"/>
      <c r="J219" s="134"/>
      <c r="K219" s="134"/>
    </row>
    <row r="220" spans="1:11" ht="51">
      <c r="A220" s="8">
        <v>213</v>
      </c>
      <c r="B220" s="13" t="s">
        <v>328</v>
      </c>
      <c r="C220" s="13" t="s">
        <v>329</v>
      </c>
      <c r="D220" s="8" t="s">
        <v>86</v>
      </c>
      <c r="E220" s="8">
        <v>30</v>
      </c>
      <c r="F220" s="14">
        <v>500</v>
      </c>
      <c r="G220" s="15">
        <f t="shared" ref="G220:G264" si="4">E220*F220</f>
        <v>15000</v>
      </c>
      <c r="H220" s="137"/>
      <c r="I220" s="134"/>
      <c r="J220" s="134"/>
      <c r="K220" s="134"/>
    </row>
    <row r="221" spans="1:11" ht="65.25" customHeight="1">
      <c r="A221" s="8">
        <v>214</v>
      </c>
      <c r="B221" s="13" t="s">
        <v>330</v>
      </c>
      <c r="C221" s="13" t="s">
        <v>329</v>
      </c>
      <c r="D221" s="8" t="s">
        <v>86</v>
      </c>
      <c r="E221" s="8">
        <v>700</v>
      </c>
      <c r="F221" s="14">
        <v>500</v>
      </c>
      <c r="G221" s="15">
        <f t="shared" si="4"/>
        <v>350000</v>
      </c>
      <c r="H221" s="137"/>
      <c r="I221" s="134"/>
      <c r="J221" s="134"/>
      <c r="K221" s="134"/>
    </row>
    <row r="222" spans="1:11" ht="51">
      <c r="A222" s="8">
        <v>215</v>
      </c>
      <c r="B222" s="13" t="s">
        <v>331</v>
      </c>
      <c r="C222" s="13" t="s">
        <v>329</v>
      </c>
      <c r="D222" s="8" t="s">
        <v>86</v>
      </c>
      <c r="E222" s="8">
        <v>700</v>
      </c>
      <c r="F222" s="14">
        <v>500</v>
      </c>
      <c r="G222" s="15">
        <f t="shared" si="4"/>
        <v>350000</v>
      </c>
      <c r="H222" s="137"/>
      <c r="I222" s="134"/>
      <c r="J222" s="134"/>
      <c r="K222" s="134"/>
    </row>
    <row r="223" spans="1:11" ht="51">
      <c r="A223" s="8">
        <v>216</v>
      </c>
      <c r="B223" s="13" t="s">
        <v>332</v>
      </c>
      <c r="C223" s="13" t="s">
        <v>329</v>
      </c>
      <c r="D223" s="8" t="s">
        <v>86</v>
      </c>
      <c r="E223" s="8">
        <v>50</v>
      </c>
      <c r="F223" s="14">
        <v>500</v>
      </c>
      <c r="G223" s="15">
        <f t="shared" si="4"/>
        <v>25000</v>
      </c>
      <c r="H223" s="137"/>
      <c r="I223" s="134"/>
      <c r="J223" s="134"/>
      <c r="K223" s="134"/>
    </row>
    <row r="224" spans="1:11" ht="108.75" customHeight="1">
      <c r="A224" s="8">
        <v>217</v>
      </c>
      <c r="B224" s="41" t="s">
        <v>1148</v>
      </c>
      <c r="C224" s="13" t="s">
        <v>1149</v>
      </c>
      <c r="D224" s="8" t="s">
        <v>86</v>
      </c>
      <c r="E224" s="8">
        <v>20</v>
      </c>
      <c r="F224" s="14">
        <v>80000</v>
      </c>
      <c r="G224" s="15">
        <f t="shared" si="4"/>
        <v>1600000</v>
      </c>
      <c r="H224" s="137"/>
      <c r="I224" s="134"/>
      <c r="J224" s="134"/>
      <c r="K224" s="134"/>
    </row>
    <row r="225" spans="1:11" ht="110.25" customHeight="1">
      <c r="A225" s="8">
        <v>218</v>
      </c>
      <c r="B225" s="41" t="s">
        <v>1148</v>
      </c>
      <c r="C225" s="13" t="s">
        <v>1150</v>
      </c>
      <c r="D225" s="8" t="s">
        <v>86</v>
      </c>
      <c r="E225" s="8">
        <v>20</v>
      </c>
      <c r="F225" s="14">
        <v>155000</v>
      </c>
      <c r="G225" s="15">
        <f t="shared" si="4"/>
        <v>3100000</v>
      </c>
      <c r="H225" s="137"/>
      <c r="I225" s="134"/>
      <c r="J225" s="134"/>
      <c r="K225" s="134"/>
    </row>
    <row r="226" spans="1:11" ht="89.25">
      <c r="A226" s="8">
        <v>219</v>
      </c>
      <c r="B226" s="9" t="s">
        <v>333</v>
      </c>
      <c r="C226" s="9" t="s">
        <v>334</v>
      </c>
      <c r="D226" s="8" t="s">
        <v>86</v>
      </c>
      <c r="E226" s="8">
        <v>500</v>
      </c>
      <c r="F226" s="14">
        <v>2190</v>
      </c>
      <c r="G226" s="15">
        <f t="shared" si="4"/>
        <v>1095000</v>
      </c>
      <c r="H226" s="137"/>
      <c r="I226" s="134"/>
      <c r="J226" s="134"/>
      <c r="K226" s="134"/>
    </row>
    <row r="227" spans="1:11" ht="212.25" customHeight="1">
      <c r="A227" s="8">
        <v>220</v>
      </c>
      <c r="B227" s="42" t="s">
        <v>1151</v>
      </c>
      <c r="C227" s="43" t="s">
        <v>1152</v>
      </c>
      <c r="D227" s="8" t="s">
        <v>86</v>
      </c>
      <c r="E227" s="8">
        <v>600</v>
      </c>
      <c r="F227" s="14">
        <v>2100</v>
      </c>
      <c r="G227" s="15">
        <f t="shared" si="4"/>
        <v>1260000</v>
      </c>
      <c r="H227" s="137"/>
      <c r="I227" s="134"/>
      <c r="J227" s="134"/>
      <c r="K227" s="134"/>
    </row>
    <row r="228" spans="1:11" ht="195.75" customHeight="1">
      <c r="A228" s="8">
        <v>221</v>
      </c>
      <c r="B228" s="13" t="s">
        <v>1154</v>
      </c>
      <c r="C228" s="13" t="s">
        <v>335</v>
      </c>
      <c r="D228" s="8" t="s">
        <v>86</v>
      </c>
      <c r="E228" s="8">
        <v>200</v>
      </c>
      <c r="F228" s="14">
        <v>14900</v>
      </c>
      <c r="G228" s="15">
        <f t="shared" si="4"/>
        <v>2980000</v>
      </c>
      <c r="H228" s="137"/>
      <c r="I228" s="134"/>
      <c r="J228" s="134"/>
      <c r="K228" s="134"/>
    </row>
    <row r="229" spans="1:11" ht="120" customHeight="1">
      <c r="A229" s="8">
        <v>222</v>
      </c>
      <c r="B229" s="9" t="s">
        <v>1153</v>
      </c>
      <c r="C229" s="9" t="s">
        <v>623</v>
      </c>
      <c r="D229" s="8" t="s">
        <v>86</v>
      </c>
      <c r="E229" s="8">
        <v>350</v>
      </c>
      <c r="F229" s="14">
        <v>3400</v>
      </c>
      <c r="G229" s="15">
        <f t="shared" si="4"/>
        <v>1190000</v>
      </c>
      <c r="H229" s="137"/>
      <c r="I229" s="134"/>
      <c r="J229" s="134"/>
      <c r="K229" s="134"/>
    </row>
    <row r="230" spans="1:11" ht="25.5">
      <c r="A230" s="8">
        <v>223</v>
      </c>
      <c r="B230" s="44" t="s">
        <v>1166</v>
      </c>
      <c r="C230" s="39" t="s">
        <v>1167</v>
      </c>
      <c r="D230" s="38" t="s">
        <v>896</v>
      </c>
      <c r="E230" s="12">
        <v>36</v>
      </c>
      <c r="F230" s="45">
        <v>18000</v>
      </c>
      <c r="G230" s="15">
        <f t="shared" si="4"/>
        <v>648000</v>
      </c>
      <c r="H230" s="137"/>
      <c r="I230" s="134"/>
      <c r="J230" s="134"/>
      <c r="K230" s="134"/>
    </row>
    <row r="231" spans="1:11" ht="94.5" customHeight="1">
      <c r="A231" s="8">
        <v>224</v>
      </c>
      <c r="B231" s="9" t="s">
        <v>336</v>
      </c>
      <c r="C231" s="9" t="s">
        <v>337</v>
      </c>
      <c r="D231" s="8" t="s">
        <v>86</v>
      </c>
      <c r="E231" s="8">
        <v>3</v>
      </c>
      <c r="F231" s="14">
        <v>26875</v>
      </c>
      <c r="G231" s="15">
        <f t="shared" si="4"/>
        <v>80625</v>
      </c>
      <c r="H231" s="137"/>
      <c r="I231" s="134"/>
      <c r="J231" s="134"/>
      <c r="K231" s="134"/>
    </row>
    <row r="232" spans="1:11" ht="409.5">
      <c r="A232" s="8">
        <v>225</v>
      </c>
      <c r="B232" s="13" t="s">
        <v>338</v>
      </c>
      <c r="C232" s="13" t="s">
        <v>1155</v>
      </c>
      <c r="D232" s="8" t="s">
        <v>86</v>
      </c>
      <c r="E232" s="8">
        <v>30</v>
      </c>
      <c r="F232" s="14">
        <v>225000</v>
      </c>
      <c r="G232" s="15">
        <f t="shared" si="4"/>
        <v>6750000</v>
      </c>
      <c r="H232" s="137"/>
      <c r="I232" s="134"/>
      <c r="J232" s="134"/>
      <c r="K232" s="134"/>
    </row>
    <row r="233" spans="1:11" ht="51">
      <c r="A233" s="8">
        <v>226</v>
      </c>
      <c r="B233" s="13" t="s">
        <v>339</v>
      </c>
      <c r="C233" s="13" t="s">
        <v>340</v>
      </c>
      <c r="D233" s="8" t="s">
        <v>86</v>
      </c>
      <c r="E233" s="8">
        <v>30</v>
      </c>
      <c r="F233" s="14">
        <v>70000</v>
      </c>
      <c r="G233" s="15">
        <f t="shared" si="4"/>
        <v>2100000</v>
      </c>
      <c r="H233" s="137"/>
      <c r="I233" s="134"/>
      <c r="J233" s="134"/>
      <c r="K233" s="134"/>
    </row>
    <row r="234" spans="1:11" ht="76.5">
      <c r="A234" s="8">
        <v>227</v>
      </c>
      <c r="B234" s="13" t="s">
        <v>341</v>
      </c>
      <c r="C234" s="13" t="s">
        <v>342</v>
      </c>
      <c r="D234" s="8" t="s">
        <v>86</v>
      </c>
      <c r="E234" s="8">
        <v>50</v>
      </c>
      <c r="F234" s="14">
        <v>66000</v>
      </c>
      <c r="G234" s="15">
        <f t="shared" si="4"/>
        <v>3300000</v>
      </c>
      <c r="H234" s="137"/>
      <c r="I234" s="134"/>
      <c r="J234" s="134"/>
      <c r="K234" s="134"/>
    </row>
    <row r="235" spans="1:11" ht="102">
      <c r="A235" s="8">
        <v>228</v>
      </c>
      <c r="B235" s="9" t="s">
        <v>343</v>
      </c>
      <c r="C235" s="9" t="s">
        <v>344</v>
      </c>
      <c r="D235" s="8" t="s">
        <v>86</v>
      </c>
      <c r="E235" s="8">
        <v>2</v>
      </c>
      <c r="F235" s="14">
        <v>987130</v>
      </c>
      <c r="G235" s="15">
        <f>E235*F235</f>
        <v>1974260</v>
      </c>
      <c r="H235" s="137"/>
      <c r="I235" s="134"/>
      <c r="J235" s="134"/>
      <c r="K235" s="134"/>
    </row>
    <row r="236" spans="1:11" ht="63" customHeight="1">
      <c r="A236" s="8">
        <v>229</v>
      </c>
      <c r="B236" s="9" t="s">
        <v>345</v>
      </c>
      <c r="C236" s="9" t="s">
        <v>346</v>
      </c>
      <c r="D236" s="8" t="s">
        <v>86</v>
      </c>
      <c r="E236" s="8">
        <v>1</v>
      </c>
      <c r="F236" s="14">
        <v>110000</v>
      </c>
      <c r="G236" s="15">
        <f t="shared" si="4"/>
        <v>110000</v>
      </c>
      <c r="H236" s="137"/>
      <c r="I236" s="134"/>
      <c r="J236" s="134"/>
      <c r="K236" s="134"/>
    </row>
    <row r="237" spans="1:11" ht="94.5" customHeight="1">
      <c r="A237" s="8">
        <v>230</v>
      </c>
      <c r="B237" s="13" t="s">
        <v>347</v>
      </c>
      <c r="C237" s="13" t="s">
        <v>348</v>
      </c>
      <c r="D237" s="8" t="s">
        <v>86</v>
      </c>
      <c r="E237" s="8">
        <v>40</v>
      </c>
      <c r="F237" s="14">
        <v>27000</v>
      </c>
      <c r="G237" s="15">
        <f t="shared" si="4"/>
        <v>1080000</v>
      </c>
      <c r="H237" s="137"/>
      <c r="I237" s="134"/>
      <c r="J237" s="134"/>
      <c r="K237" s="134"/>
    </row>
    <row r="238" spans="1:11" ht="80.25" customHeight="1">
      <c r="A238" s="8">
        <v>231</v>
      </c>
      <c r="B238" s="13" t="s">
        <v>349</v>
      </c>
      <c r="C238" s="13" t="s">
        <v>350</v>
      </c>
      <c r="D238" s="8" t="s">
        <v>86</v>
      </c>
      <c r="E238" s="8">
        <v>20</v>
      </c>
      <c r="F238" s="14">
        <v>19500</v>
      </c>
      <c r="G238" s="15">
        <f t="shared" si="4"/>
        <v>390000</v>
      </c>
      <c r="H238" s="137"/>
      <c r="I238" s="134"/>
      <c r="J238" s="134"/>
      <c r="K238" s="134"/>
    </row>
    <row r="239" spans="1:11" ht="87" customHeight="1">
      <c r="A239" s="8">
        <v>232</v>
      </c>
      <c r="B239" s="13" t="s">
        <v>351</v>
      </c>
      <c r="C239" s="13" t="s">
        <v>352</v>
      </c>
      <c r="D239" s="8" t="s">
        <v>86</v>
      </c>
      <c r="E239" s="8">
        <v>20</v>
      </c>
      <c r="F239" s="14">
        <v>19500</v>
      </c>
      <c r="G239" s="15">
        <f t="shared" si="4"/>
        <v>390000</v>
      </c>
      <c r="H239" s="137"/>
      <c r="I239" s="134"/>
      <c r="J239" s="134"/>
      <c r="K239" s="134"/>
    </row>
    <row r="240" spans="1:11" ht="115.5" customHeight="1">
      <c r="A240" s="8">
        <v>233</v>
      </c>
      <c r="B240" s="13" t="s">
        <v>353</v>
      </c>
      <c r="C240" s="13" t="s">
        <v>354</v>
      </c>
      <c r="D240" s="8" t="s">
        <v>86</v>
      </c>
      <c r="E240" s="8">
        <v>2</v>
      </c>
      <c r="F240" s="14">
        <v>180000</v>
      </c>
      <c r="G240" s="15">
        <f t="shared" si="4"/>
        <v>360000</v>
      </c>
      <c r="H240" s="137"/>
      <c r="I240" s="134"/>
      <c r="J240" s="134"/>
      <c r="K240" s="134"/>
    </row>
    <row r="241" spans="1:11" ht="78" customHeight="1">
      <c r="A241" s="8">
        <v>234</v>
      </c>
      <c r="B241" s="13" t="s">
        <v>355</v>
      </c>
      <c r="C241" s="13" t="s">
        <v>356</v>
      </c>
      <c r="D241" s="8"/>
      <c r="E241" s="8">
        <v>30</v>
      </c>
      <c r="F241" s="14">
        <v>8000</v>
      </c>
      <c r="G241" s="15">
        <f t="shared" si="4"/>
        <v>240000</v>
      </c>
      <c r="H241" s="137"/>
      <c r="I241" s="134"/>
      <c r="J241" s="134"/>
      <c r="K241" s="134"/>
    </row>
    <row r="242" spans="1:11" ht="98.25" customHeight="1">
      <c r="A242" s="8">
        <v>235</v>
      </c>
      <c r="B242" s="13" t="s">
        <v>357</v>
      </c>
      <c r="C242" s="13" t="s">
        <v>358</v>
      </c>
      <c r="D242" s="8" t="s">
        <v>86</v>
      </c>
      <c r="E242" s="8">
        <v>10</v>
      </c>
      <c r="F242" s="14">
        <v>11000</v>
      </c>
      <c r="G242" s="15">
        <f t="shared" si="4"/>
        <v>110000</v>
      </c>
      <c r="H242" s="137"/>
      <c r="I242" s="134"/>
      <c r="J242" s="134"/>
      <c r="K242" s="134"/>
    </row>
    <row r="243" spans="1:11" ht="85.5" customHeight="1">
      <c r="A243" s="8">
        <v>236</v>
      </c>
      <c r="B243" s="13" t="s">
        <v>359</v>
      </c>
      <c r="C243" s="13" t="s">
        <v>360</v>
      </c>
      <c r="D243" s="8" t="s">
        <v>86</v>
      </c>
      <c r="E243" s="8">
        <v>10</v>
      </c>
      <c r="F243" s="14">
        <v>9800</v>
      </c>
      <c r="G243" s="15">
        <f t="shared" si="4"/>
        <v>98000</v>
      </c>
      <c r="H243" s="137"/>
      <c r="I243" s="134"/>
      <c r="J243" s="134"/>
      <c r="K243" s="134"/>
    </row>
    <row r="244" spans="1:11" ht="153" customHeight="1">
      <c r="A244" s="8">
        <v>237</v>
      </c>
      <c r="B244" s="13" t="s">
        <v>361</v>
      </c>
      <c r="C244" s="13" t="s">
        <v>1156</v>
      </c>
      <c r="D244" s="8" t="s">
        <v>86</v>
      </c>
      <c r="E244" s="8">
        <v>2</v>
      </c>
      <c r="F244" s="14">
        <v>270000</v>
      </c>
      <c r="G244" s="15">
        <f t="shared" si="4"/>
        <v>540000</v>
      </c>
      <c r="H244" s="137"/>
      <c r="I244" s="134"/>
      <c r="J244" s="134"/>
      <c r="K244" s="134"/>
    </row>
    <row r="245" spans="1:11" ht="148.5" customHeight="1">
      <c r="A245" s="8">
        <v>238</v>
      </c>
      <c r="B245" s="13" t="s">
        <v>362</v>
      </c>
      <c r="C245" s="13" t="s">
        <v>1156</v>
      </c>
      <c r="D245" s="8" t="s">
        <v>86</v>
      </c>
      <c r="E245" s="8">
        <v>3</v>
      </c>
      <c r="F245" s="14">
        <v>270000</v>
      </c>
      <c r="G245" s="15">
        <f t="shared" si="4"/>
        <v>810000</v>
      </c>
      <c r="H245" s="137"/>
      <c r="I245" s="134"/>
      <c r="J245" s="134"/>
      <c r="K245" s="134"/>
    </row>
    <row r="246" spans="1:11" ht="156.75" customHeight="1">
      <c r="A246" s="8">
        <v>239</v>
      </c>
      <c r="B246" s="13" t="s">
        <v>363</v>
      </c>
      <c r="C246" s="13" t="s">
        <v>1157</v>
      </c>
      <c r="D246" s="8" t="s">
        <v>86</v>
      </c>
      <c r="E246" s="8">
        <v>3</v>
      </c>
      <c r="F246" s="14">
        <v>270000</v>
      </c>
      <c r="G246" s="15">
        <f t="shared" si="4"/>
        <v>810000</v>
      </c>
      <c r="H246" s="137"/>
      <c r="I246" s="134"/>
      <c r="J246" s="134"/>
      <c r="K246" s="134"/>
    </row>
    <row r="247" spans="1:11" ht="186.75" customHeight="1">
      <c r="A247" s="8">
        <v>240</v>
      </c>
      <c r="B247" s="13" t="s">
        <v>364</v>
      </c>
      <c r="C247" s="13" t="s">
        <v>365</v>
      </c>
      <c r="D247" s="8" t="s">
        <v>86</v>
      </c>
      <c r="E247" s="8">
        <v>5</v>
      </c>
      <c r="F247" s="14">
        <v>990000</v>
      </c>
      <c r="G247" s="15">
        <f t="shared" si="4"/>
        <v>4950000</v>
      </c>
      <c r="H247" s="137"/>
      <c r="I247" s="134"/>
      <c r="J247" s="134"/>
      <c r="K247" s="134"/>
    </row>
    <row r="248" spans="1:11" ht="165.75">
      <c r="A248" s="8">
        <v>241</v>
      </c>
      <c r="B248" s="13" t="s">
        <v>366</v>
      </c>
      <c r="C248" s="13" t="s">
        <v>367</v>
      </c>
      <c r="D248" s="8" t="s">
        <v>86</v>
      </c>
      <c r="E248" s="8">
        <v>2</v>
      </c>
      <c r="F248" s="14">
        <v>700000</v>
      </c>
      <c r="G248" s="15">
        <f t="shared" si="4"/>
        <v>1400000</v>
      </c>
      <c r="H248" s="137"/>
      <c r="I248" s="134"/>
      <c r="J248" s="134"/>
      <c r="K248" s="134"/>
    </row>
    <row r="249" spans="1:11" ht="68.25" customHeight="1">
      <c r="A249" s="8">
        <v>242</v>
      </c>
      <c r="B249" s="13" t="s">
        <v>1158</v>
      </c>
      <c r="C249" s="13" t="s">
        <v>368</v>
      </c>
      <c r="D249" s="8" t="s">
        <v>86</v>
      </c>
      <c r="E249" s="8">
        <v>5</v>
      </c>
      <c r="F249" s="14">
        <v>380500</v>
      </c>
      <c r="G249" s="15">
        <f t="shared" si="4"/>
        <v>1902500</v>
      </c>
      <c r="H249" s="137"/>
      <c r="I249" s="134"/>
      <c r="J249" s="134"/>
      <c r="K249" s="134"/>
    </row>
    <row r="250" spans="1:11" ht="81.75" customHeight="1">
      <c r="A250" s="8">
        <v>243</v>
      </c>
      <c r="B250" s="9" t="s">
        <v>1159</v>
      </c>
      <c r="C250" s="9" t="s">
        <v>1160</v>
      </c>
      <c r="D250" s="8" t="s">
        <v>86</v>
      </c>
      <c r="E250" s="8">
        <v>15</v>
      </c>
      <c r="F250" s="14">
        <v>5620</v>
      </c>
      <c r="G250" s="15">
        <f t="shared" si="4"/>
        <v>84300</v>
      </c>
      <c r="H250" s="137"/>
      <c r="I250" s="134"/>
      <c r="J250" s="134"/>
      <c r="K250" s="134"/>
    </row>
    <row r="251" spans="1:11" ht="170.25" customHeight="1">
      <c r="A251" s="8">
        <v>244</v>
      </c>
      <c r="B251" s="13" t="s">
        <v>1161</v>
      </c>
      <c r="C251" s="13" t="s">
        <v>223</v>
      </c>
      <c r="D251" s="8" t="s">
        <v>86</v>
      </c>
      <c r="E251" s="8">
        <v>50</v>
      </c>
      <c r="F251" s="14">
        <v>11378</v>
      </c>
      <c r="G251" s="15">
        <f t="shared" si="4"/>
        <v>568900</v>
      </c>
      <c r="H251" s="137"/>
      <c r="I251" s="134"/>
      <c r="J251" s="134"/>
      <c r="K251" s="134"/>
    </row>
    <row r="252" spans="1:11" ht="164.25" customHeight="1">
      <c r="A252" s="8">
        <v>245</v>
      </c>
      <c r="B252" s="13" t="s">
        <v>1162</v>
      </c>
      <c r="C252" s="13" t="s">
        <v>369</v>
      </c>
      <c r="D252" s="8" t="s">
        <v>86</v>
      </c>
      <c r="E252" s="8">
        <v>10</v>
      </c>
      <c r="F252" s="14">
        <v>330000</v>
      </c>
      <c r="G252" s="15">
        <f t="shared" si="4"/>
        <v>3300000</v>
      </c>
      <c r="H252" s="137"/>
      <c r="I252" s="134"/>
      <c r="J252" s="134"/>
      <c r="K252" s="134"/>
    </row>
    <row r="253" spans="1:11" ht="175.5" customHeight="1">
      <c r="A253" s="8">
        <v>246</v>
      </c>
      <c r="B253" s="13" t="s">
        <v>370</v>
      </c>
      <c r="C253" s="13" t="s">
        <v>371</v>
      </c>
      <c r="D253" s="8" t="s">
        <v>86</v>
      </c>
      <c r="E253" s="8">
        <v>2</v>
      </c>
      <c r="F253" s="14">
        <v>380500</v>
      </c>
      <c r="G253" s="15">
        <f t="shared" si="4"/>
        <v>761000</v>
      </c>
      <c r="H253" s="137"/>
      <c r="I253" s="134"/>
      <c r="J253" s="134"/>
      <c r="K253" s="134"/>
    </row>
    <row r="254" spans="1:11" ht="157.5" customHeight="1">
      <c r="A254" s="8">
        <v>247</v>
      </c>
      <c r="B254" s="13" t="s">
        <v>1163</v>
      </c>
      <c r="C254" s="13" t="s">
        <v>372</v>
      </c>
      <c r="D254" s="8" t="s">
        <v>86</v>
      </c>
      <c r="E254" s="8">
        <v>10</v>
      </c>
      <c r="F254" s="14">
        <v>145000</v>
      </c>
      <c r="G254" s="15">
        <f t="shared" si="4"/>
        <v>1450000</v>
      </c>
      <c r="H254" s="137"/>
      <c r="I254" s="134"/>
      <c r="J254" s="134"/>
      <c r="K254" s="134"/>
    </row>
    <row r="255" spans="1:11" ht="162" customHeight="1">
      <c r="A255" s="8">
        <v>248</v>
      </c>
      <c r="B255" s="13" t="s">
        <v>373</v>
      </c>
      <c r="C255" s="13" t="s">
        <v>374</v>
      </c>
      <c r="D255" s="8" t="s">
        <v>86</v>
      </c>
      <c r="E255" s="8">
        <v>5</v>
      </c>
      <c r="F255" s="14">
        <v>370550</v>
      </c>
      <c r="G255" s="15">
        <f t="shared" si="4"/>
        <v>1852750</v>
      </c>
      <c r="H255" s="137"/>
      <c r="I255" s="134"/>
      <c r="J255" s="134"/>
      <c r="K255" s="134"/>
    </row>
    <row r="256" spans="1:11" ht="63" customHeight="1">
      <c r="A256" s="8">
        <v>249</v>
      </c>
      <c r="B256" s="13" t="s">
        <v>375</v>
      </c>
      <c r="C256" s="13" t="s">
        <v>376</v>
      </c>
      <c r="D256" s="8" t="s">
        <v>86</v>
      </c>
      <c r="E256" s="8">
        <v>40</v>
      </c>
      <c r="F256" s="14">
        <v>38450</v>
      </c>
      <c r="G256" s="15">
        <f t="shared" si="4"/>
        <v>1538000</v>
      </c>
      <c r="H256" s="137"/>
      <c r="I256" s="134"/>
      <c r="J256" s="134"/>
      <c r="K256" s="134"/>
    </row>
    <row r="257" spans="1:11" ht="409.5">
      <c r="A257" s="8">
        <v>250</v>
      </c>
      <c r="B257" s="9" t="s">
        <v>377</v>
      </c>
      <c r="C257" s="9" t="s">
        <v>378</v>
      </c>
      <c r="D257" s="8" t="s">
        <v>86</v>
      </c>
      <c r="E257" s="8">
        <v>50</v>
      </c>
      <c r="F257" s="14">
        <v>130000</v>
      </c>
      <c r="G257" s="15">
        <f t="shared" si="4"/>
        <v>6500000</v>
      </c>
      <c r="H257" s="137"/>
      <c r="I257" s="134"/>
      <c r="J257" s="134"/>
      <c r="K257" s="134"/>
    </row>
    <row r="258" spans="1:11" ht="63.75">
      <c r="A258" s="8">
        <v>251</v>
      </c>
      <c r="B258" s="13" t="s">
        <v>379</v>
      </c>
      <c r="C258" s="13" t="s">
        <v>380</v>
      </c>
      <c r="D258" s="8" t="s">
        <v>86</v>
      </c>
      <c r="E258" s="8">
        <v>30</v>
      </c>
      <c r="F258" s="14">
        <v>19600</v>
      </c>
      <c r="G258" s="15">
        <f t="shared" si="4"/>
        <v>588000</v>
      </c>
      <c r="H258" s="137"/>
      <c r="I258" s="134"/>
      <c r="J258" s="134"/>
      <c r="K258" s="134"/>
    </row>
    <row r="259" spans="1:11" ht="114.75">
      <c r="A259" s="8">
        <v>252</v>
      </c>
      <c r="B259" s="13" t="s">
        <v>381</v>
      </c>
      <c r="C259" s="13" t="s">
        <v>382</v>
      </c>
      <c r="D259" s="8" t="s">
        <v>86</v>
      </c>
      <c r="E259" s="8">
        <v>20</v>
      </c>
      <c r="F259" s="14">
        <v>250000</v>
      </c>
      <c r="G259" s="15">
        <f t="shared" si="4"/>
        <v>5000000</v>
      </c>
      <c r="H259" s="137"/>
      <c r="I259" s="134"/>
      <c r="J259" s="134"/>
      <c r="K259" s="134"/>
    </row>
    <row r="260" spans="1:11" ht="51">
      <c r="A260" s="8">
        <v>253</v>
      </c>
      <c r="B260" s="13" t="s">
        <v>383</v>
      </c>
      <c r="C260" s="13" t="s">
        <v>384</v>
      </c>
      <c r="D260" s="8" t="s">
        <v>86</v>
      </c>
      <c r="E260" s="8">
        <v>30</v>
      </c>
      <c r="F260" s="14">
        <v>12600</v>
      </c>
      <c r="G260" s="15">
        <f t="shared" si="4"/>
        <v>378000</v>
      </c>
      <c r="H260" s="137"/>
      <c r="I260" s="134"/>
      <c r="J260" s="134"/>
      <c r="K260" s="134"/>
    </row>
    <row r="261" spans="1:11" ht="76.5">
      <c r="A261" s="8">
        <v>254</v>
      </c>
      <c r="B261" s="13" t="s">
        <v>385</v>
      </c>
      <c r="C261" s="13" t="s">
        <v>386</v>
      </c>
      <c r="D261" s="8" t="s">
        <v>86</v>
      </c>
      <c r="E261" s="8">
        <v>50</v>
      </c>
      <c r="F261" s="14">
        <v>14000</v>
      </c>
      <c r="G261" s="15">
        <f t="shared" si="4"/>
        <v>700000</v>
      </c>
      <c r="H261" s="137"/>
      <c r="I261" s="134"/>
      <c r="J261" s="134"/>
      <c r="K261" s="134"/>
    </row>
    <row r="262" spans="1:11" ht="51">
      <c r="A262" s="8">
        <v>255</v>
      </c>
      <c r="B262" s="13" t="s">
        <v>387</v>
      </c>
      <c r="C262" s="13" t="s">
        <v>388</v>
      </c>
      <c r="D262" s="8" t="s">
        <v>86</v>
      </c>
      <c r="E262" s="8">
        <v>40</v>
      </c>
      <c r="F262" s="14">
        <v>15000</v>
      </c>
      <c r="G262" s="15">
        <f t="shared" si="4"/>
        <v>600000</v>
      </c>
      <c r="H262" s="137"/>
      <c r="I262" s="134"/>
      <c r="J262" s="134"/>
      <c r="K262" s="134"/>
    </row>
    <row r="263" spans="1:11">
      <c r="A263" s="8"/>
      <c r="B263" s="130" t="s">
        <v>389</v>
      </c>
      <c r="C263" s="132"/>
      <c r="D263" s="132"/>
      <c r="E263" s="132"/>
      <c r="F263" s="131"/>
      <c r="G263" s="15"/>
      <c r="H263" s="137"/>
      <c r="I263" s="134"/>
      <c r="J263" s="134"/>
      <c r="K263" s="134"/>
    </row>
    <row r="264" spans="1:11" ht="97.5" customHeight="1">
      <c r="A264" s="8">
        <v>256</v>
      </c>
      <c r="B264" s="9" t="s">
        <v>1164</v>
      </c>
      <c r="C264" s="9" t="s">
        <v>390</v>
      </c>
      <c r="D264" s="8" t="s">
        <v>86</v>
      </c>
      <c r="E264" s="8">
        <v>60</v>
      </c>
      <c r="F264" s="14">
        <v>1200</v>
      </c>
      <c r="G264" s="15">
        <f t="shared" si="4"/>
        <v>72000</v>
      </c>
      <c r="H264" s="137"/>
      <c r="I264" s="134"/>
      <c r="J264" s="134"/>
      <c r="K264" s="134"/>
    </row>
    <row r="265" spans="1:11" ht="50.25" customHeight="1">
      <c r="A265" s="8">
        <v>257</v>
      </c>
      <c r="B265" s="13" t="s">
        <v>391</v>
      </c>
      <c r="C265" s="13" t="s">
        <v>392</v>
      </c>
      <c r="D265" s="8" t="s">
        <v>86</v>
      </c>
      <c r="E265" s="8">
        <v>600</v>
      </c>
      <c r="F265" s="14">
        <v>900</v>
      </c>
      <c r="G265" s="15">
        <f t="shared" ref="G265:G319" si="5">E265*F265</f>
        <v>540000</v>
      </c>
      <c r="H265" s="137"/>
      <c r="I265" s="134"/>
      <c r="J265" s="134"/>
      <c r="K265" s="134"/>
    </row>
    <row r="266" spans="1:11" ht="42.75" customHeight="1">
      <c r="A266" s="8">
        <v>258</v>
      </c>
      <c r="B266" s="13" t="s">
        <v>393</v>
      </c>
      <c r="C266" s="13" t="s">
        <v>394</v>
      </c>
      <c r="D266" s="8" t="s">
        <v>86</v>
      </c>
      <c r="E266" s="8">
        <v>1000</v>
      </c>
      <c r="F266" s="14">
        <v>900</v>
      </c>
      <c r="G266" s="15">
        <f t="shared" si="5"/>
        <v>900000</v>
      </c>
      <c r="H266" s="137"/>
      <c r="I266" s="134"/>
      <c r="J266" s="134"/>
      <c r="K266" s="134"/>
    </row>
    <row r="267" spans="1:11" ht="51">
      <c r="A267" s="8">
        <v>259</v>
      </c>
      <c r="B267" s="13" t="s">
        <v>624</v>
      </c>
      <c r="C267" s="13" t="s">
        <v>395</v>
      </c>
      <c r="D267" s="8" t="s">
        <v>86</v>
      </c>
      <c r="E267" s="8">
        <v>25</v>
      </c>
      <c r="F267" s="14">
        <v>2500</v>
      </c>
      <c r="G267" s="15">
        <f t="shared" si="5"/>
        <v>62500</v>
      </c>
      <c r="H267" s="137"/>
      <c r="I267" s="134"/>
      <c r="J267" s="134"/>
      <c r="K267" s="134"/>
    </row>
    <row r="268" spans="1:11" ht="51">
      <c r="A268" s="8">
        <v>260</v>
      </c>
      <c r="B268" s="13" t="s">
        <v>396</v>
      </c>
      <c r="C268" s="13" t="s">
        <v>397</v>
      </c>
      <c r="D268" s="8" t="s">
        <v>86</v>
      </c>
      <c r="E268" s="8">
        <v>150</v>
      </c>
      <c r="F268" s="14">
        <v>2875</v>
      </c>
      <c r="G268" s="15">
        <f t="shared" si="5"/>
        <v>431250</v>
      </c>
      <c r="H268" s="137"/>
      <c r="I268" s="134"/>
      <c r="J268" s="134"/>
      <c r="K268" s="134"/>
    </row>
    <row r="269" spans="1:11" ht="51">
      <c r="A269" s="8">
        <v>261</v>
      </c>
      <c r="B269" s="13" t="s">
        <v>398</v>
      </c>
      <c r="C269" s="13" t="s">
        <v>399</v>
      </c>
      <c r="D269" s="8" t="s">
        <v>86</v>
      </c>
      <c r="E269" s="8">
        <v>150</v>
      </c>
      <c r="F269" s="14">
        <v>1900</v>
      </c>
      <c r="G269" s="15">
        <f t="shared" si="5"/>
        <v>285000</v>
      </c>
      <c r="H269" s="137"/>
      <c r="I269" s="134"/>
      <c r="J269" s="134"/>
      <c r="K269" s="134"/>
    </row>
    <row r="270" spans="1:11">
      <c r="A270" s="8">
        <v>262</v>
      </c>
      <c r="B270" s="13" t="s">
        <v>625</v>
      </c>
      <c r="C270" s="13" t="s">
        <v>400</v>
      </c>
      <c r="D270" s="8" t="s">
        <v>86</v>
      </c>
      <c r="E270" s="8">
        <v>70</v>
      </c>
      <c r="F270" s="14">
        <v>2500</v>
      </c>
      <c r="G270" s="15">
        <f t="shared" si="5"/>
        <v>175000</v>
      </c>
      <c r="H270" s="137"/>
      <c r="I270" s="134"/>
      <c r="J270" s="134"/>
      <c r="K270" s="134"/>
    </row>
    <row r="271" spans="1:11">
      <c r="A271" s="8">
        <v>263</v>
      </c>
      <c r="B271" s="13" t="s">
        <v>401</v>
      </c>
      <c r="C271" s="13" t="s">
        <v>402</v>
      </c>
      <c r="D271" s="8" t="s">
        <v>86</v>
      </c>
      <c r="E271" s="8">
        <v>120</v>
      </c>
      <c r="F271" s="14">
        <v>5635</v>
      </c>
      <c r="G271" s="15">
        <f t="shared" si="5"/>
        <v>676200</v>
      </c>
      <c r="H271" s="137"/>
      <c r="I271" s="134"/>
      <c r="J271" s="134"/>
      <c r="K271" s="134"/>
    </row>
    <row r="272" spans="1:11">
      <c r="A272" s="8">
        <v>264</v>
      </c>
      <c r="B272" s="13" t="s">
        <v>403</v>
      </c>
      <c r="C272" s="13" t="s">
        <v>404</v>
      </c>
      <c r="D272" s="8" t="s">
        <v>86</v>
      </c>
      <c r="E272" s="8">
        <v>80</v>
      </c>
      <c r="F272" s="14">
        <v>6230</v>
      </c>
      <c r="G272" s="15">
        <f t="shared" si="5"/>
        <v>498400</v>
      </c>
      <c r="H272" s="137"/>
      <c r="I272" s="134"/>
      <c r="J272" s="134"/>
      <c r="K272" s="134"/>
    </row>
    <row r="273" spans="1:11" ht="38.25">
      <c r="A273" s="8">
        <v>265</v>
      </c>
      <c r="B273" s="9" t="s">
        <v>405</v>
      </c>
      <c r="C273" s="9" t="s">
        <v>406</v>
      </c>
      <c r="D273" s="8" t="s">
        <v>86</v>
      </c>
      <c r="E273" s="8">
        <v>80</v>
      </c>
      <c r="F273" s="14">
        <v>1700</v>
      </c>
      <c r="G273" s="15">
        <f t="shared" si="5"/>
        <v>136000</v>
      </c>
      <c r="H273" s="137"/>
      <c r="I273" s="134"/>
      <c r="J273" s="134"/>
      <c r="K273" s="134"/>
    </row>
    <row r="274" spans="1:11" ht="38.25">
      <c r="A274" s="8">
        <v>266</v>
      </c>
      <c r="B274" s="13" t="s">
        <v>407</v>
      </c>
      <c r="C274" s="13" t="s">
        <v>408</v>
      </c>
      <c r="D274" s="8" t="s">
        <v>86</v>
      </c>
      <c r="E274" s="8">
        <v>50</v>
      </c>
      <c r="F274" s="14">
        <v>1250</v>
      </c>
      <c r="G274" s="15">
        <f t="shared" si="5"/>
        <v>62500</v>
      </c>
      <c r="H274" s="137"/>
      <c r="I274" s="134"/>
      <c r="J274" s="134"/>
      <c r="K274" s="134"/>
    </row>
    <row r="275" spans="1:11" ht="38.25">
      <c r="A275" s="8">
        <v>267</v>
      </c>
      <c r="B275" s="13" t="s">
        <v>409</v>
      </c>
      <c r="C275" s="13" t="s">
        <v>410</v>
      </c>
      <c r="D275" s="8" t="s">
        <v>86</v>
      </c>
      <c r="E275" s="8">
        <v>70</v>
      </c>
      <c r="F275" s="14">
        <v>1250</v>
      </c>
      <c r="G275" s="15">
        <f t="shared" si="5"/>
        <v>87500</v>
      </c>
      <c r="H275" s="137"/>
      <c r="I275" s="134"/>
      <c r="J275" s="134"/>
      <c r="K275" s="134"/>
    </row>
    <row r="276" spans="1:11" ht="38.25">
      <c r="A276" s="8">
        <v>268</v>
      </c>
      <c r="B276" s="13" t="s">
        <v>411</v>
      </c>
      <c r="C276" s="13" t="s">
        <v>412</v>
      </c>
      <c r="D276" s="8" t="s">
        <v>86</v>
      </c>
      <c r="E276" s="8">
        <v>120</v>
      </c>
      <c r="F276" s="14">
        <v>2290</v>
      </c>
      <c r="G276" s="15">
        <f t="shared" si="5"/>
        <v>274800</v>
      </c>
      <c r="H276" s="137"/>
      <c r="I276" s="134"/>
      <c r="J276" s="134"/>
      <c r="K276" s="134"/>
    </row>
    <row r="277" spans="1:11" ht="127.5">
      <c r="A277" s="8">
        <v>269</v>
      </c>
      <c r="B277" s="13" t="s">
        <v>413</v>
      </c>
      <c r="C277" s="13" t="s">
        <v>414</v>
      </c>
      <c r="D277" s="8" t="s">
        <v>86</v>
      </c>
      <c r="E277" s="8">
        <v>5</v>
      </c>
      <c r="F277" s="14">
        <v>860000</v>
      </c>
      <c r="G277" s="15">
        <f t="shared" si="5"/>
        <v>4300000</v>
      </c>
      <c r="H277" s="137"/>
      <c r="I277" s="134"/>
      <c r="J277" s="134"/>
      <c r="K277" s="134"/>
    </row>
    <row r="278" spans="1:11" ht="141" customHeight="1">
      <c r="A278" s="8">
        <v>270</v>
      </c>
      <c r="B278" s="9" t="s">
        <v>415</v>
      </c>
      <c r="C278" s="9" t="s">
        <v>416</v>
      </c>
      <c r="D278" s="8" t="s">
        <v>86</v>
      </c>
      <c r="E278" s="8">
        <v>5</v>
      </c>
      <c r="F278" s="14">
        <v>1320200</v>
      </c>
      <c r="G278" s="15">
        <f t="shared" si="5"/>
        <v>6601000</v>
      </c>
      <c r="H278" s="137"/>
      <c r="I278" s="134"/>
      <c r="J278" s="134"/>
      <c r="K278" s="134"/>
    </row>
    <row r="279" spans="1:11" ht="75" customHeight="1">
      <c r="A279" s="8">
        <v>271</v>
      </c>
      <c r="B279" s="13" t="s">
        <v>417</v>
      </c>
      <c r="C279" s="13" t="s">
        <v>418</v>
      </c>
      <c r="D279" s="8" t="s">
        <v>86</v>
      </c>
      <c r="E279" s="8">
        <v>5</v>
      </c>
      <c r="F279" s="14">
        <v>210000</v>
      </c>
      <c r="G279" s="15">
        <f t="shared" si="5"/>
        <v>1050000</v>
      </c>
      <c r="H279" s="137"/>
      <c r="I279" s="134"/>
      <c r="J279" s="134"/>
      <c r="K279" s="134"/>
    </row>
    <row r="280" spans="1:11" ht="83.25" customHeight="1">
      <c r="A280" s="8">
        <v>272</v>
      </c>
      <c r="B280" s="13" t="s">
        <v>419</v>
      </c>
      <c r="C280" s="13" t="s">
        <v>420</v>
      </c>
      <c r="D280" s="8" t="s">
        <v>86</v>
      </c>
      <c r="E280" s="8">
        <v>5</v>
      </c>
      <c r="F280" s="14">
        <v>210000</v>
      </c>
      <c r="G280" s="15">
        <f t="shared" si="5"/>
        <v>1050000</v>
      </c>
      <c r="H280" s="137"/>
      <c r="I280" s="134"/>
      <c r="J280" s="134"/>
      <c r="K280" s="134"/>
    </row>
    <row r="281" spans="1:11" ht="22.5" customHeight="1">
      <c r="A281" s="8">
        <v>273</v>
      </c>
      <c r="B281" s="13" t="s">
        <v>421</v>
      </c>
      <c r="C281" s="13" t="s">
        <v>422</v>
      </c>
      <c r="D281" s="8" t="s">
        <v>121</v>
      </c>
      <c r="E281" s="8">
        <v>20</v>
      </c>
      <c r="F281" s="14">
        <v>11448</v>
      </c>
      <c r="G281" s="15">
        <f t="shared" si="5"/>
        <v>228960</v>
      </c>
      <c r="H281" s="137"/>
      <c r="I281" s="134"/>
      <c r="J281" s="134"/>
      <c r="K281" s="134"/>
    </row>
    <row r="282" spans="1:11" ht="25.5">
      <c r="A282" s="8">
        <v>274</v>
      </c>
      <c r="B282" s="13" t="s">
        <v>423</v>
      </c>
      <c r="C282" s="13" t="s">
        <v>424</v>
      </c>
      <c r="D282" s="8" t="s">
        <v>121</v>
      </c>
      <c r="E282" s="8">
        <v>2</v>
      </c>
      <c r="F282" s="14">
        <v>441752</v>
      </c>
      <c r="G282" s="15">
        <f t="shared" si="5"/>
        <v>883504</v>
      </c>
      <c r="H282" s="137"/>
      <c r="I282" s="134"/>
      <c r="J282" s="134"/>
      <c r="K282" s="134"/>
    </row>
    <row r="283" spans="1:11">
      <c r="A283" s="8">
        <v>275</v>
      </c>
      <c r="B283" s="13" t="s">
        <v>425</v>
      </c>
      <c r="C283" s="13" t="s">
        <v>426</v>
      </c>
      <c r="D283" s="8" t="s">
        <v>121</v>
      </c>
      <c r="E283" s="8">
        <v>2</v>
      </c>
      <c r="F283" s="14">
        <v>441752</v>
      </c>
      <c r="G283" s="15">
        <f t="shared" si="5"/>
        <v>883504</v>
      </c>
      <c r="H283" s="137"/>
      <c r="I283" s="134"/>
      <c r="J283" s="134"/>
      <c r="K283" s="134"/>
    </row>
    <row r="284" spans="1:11" ht="25.5">
      <c r="A284" s="8">
        <v>276</v>
      </c>
      <c r="B284" s="13" t="s">
        <v>427</v>
      </c>
      <c r="C284" s="13" t="s">
        <v>428</v>
      </c>
      <c r="D284" s="8" t="s">
        <v>121</v>
      </c>
      <c r="E284" s="8">
        <v>2</v>
      </c>
      <c r="F284" s="14">
        <v>726603</v>
      </c>
      <c r="G284" s="15">
        <f t="shared" si="5"/>
        <v>1453206</v>
      </c>
      <c r="H284" s="137"/>
      <c r="I284" s="134"/>
      <c r="J284" s="134"/>
      <c r="K284" s="134"/>
    </row>
    <row r="285" spans="1:11" ht="25.5">
      <c r="A285" s="8">
        <v>277</v>
      </c>
      <c r="B285" s="13" t="s">
        <v>429</v>
      </c>
      <c r="C285" s="13" t="s">
        <v>430</v>
      </c>
      <c r="D285" s="8" t="s">
        <v>121</v>
      </c>
      <c r="E285" s="8">
        <v>2</v>
      </c>
      <c r="F285" s="14">
        <v>726603</v>
      </c>
      <c r="G285" s="15">
        <f t="shared" si="5"/>
        <v>1453206</v>
      </c>
      <c r="H285" s="137"/>
      <c r="I285" s="134"/>
      <c r="J285" s="134"/>
      <c r="K285" s="134"/>
    </row>
    <row r="286" spans="1:11" ht="25.5">
      <c r="A286" s="8">
        <v>278</v>
      </c>
      <c r="B286" s="13" t="s">
        <v>431</v>
      </c>
      <c r="C286" s="13" t="s">
        <v>432</v>
      </c>
      <c r="D286" s="8" t="s">
        <v>121</v>
      </c>
      <c r="E286" s="8">
        <v>2</v>
      </c>
      <c r="F286" s="14">
        <v>726603</v>
      </c>
      <c r="G286" s="15">
        <f t="shared" si="5"/>
        <v>1453206</v>
      </c>
      <c r="H286" s="137"/>
      <c r="I286" s="134"/>
      <c r="J286" s="134"/>
      <c r="K286" s="134"/>
    </row>
    <row r="287" spans="1:11" ht="25.5">
      <c r="A287" s="8">
        <v>279</v>
      </c>
      <c r="B287" s="13" t="s">
        <v>433</v>
      </c>
      <c r="C287" s="13" t="s">
        <v>434</v>
      </c>
      <c r="D287" s="8" t="s">
        <v>121</v>
      </c>
      <c r="E287" s="8">
        <v>2</v>
      </c>
      <c r="F287" s="14">
        <v>726603</v>
      </c>
      <c r="G287" s="15">
        <f t="shared" si="5"/>
        <v>1453206</v>
      </c>
      <c r="H287" s="137"/>
      <c r="I287" s="134"/>
      <c r="J287" s="134"/>
      <c r="K287" s="134"/>
    </row>
    <row r="288" spans="1:11" ht="38.25">
      <c r="A288" s="8">
        <v>280</v>
      </c>
      <c r="B288" s="13" t="s">
        <v>435</v>
      </c>
      <c r="C288" s="13" t="s">
        <v>436</v>
      </c>
      <c r="D288" s="8" t="s">
        <v>121</v>
      </c>
      <c r="E288" s="8">
        <v>5</v>
      </c>
      <c r="F288" s="14">
        <v>249843</v>
      </c>
      <c r="G288" s="15">
        <f t="shared" si="5"/>
        <v>1249215</v>
      </c>
      <c r="H288" s="137"/>
      <c r="I288" s="134"/>
      <c r="J288" s="134"/>
      <c r="K288" s="134"/>
    </row>
    <row r="289" spans="1:11" ht="38.25">
      <c r="A289" s="8">
        <v>281</v>
      </c>
      <c r="B289" s="13" t="s">
        <v>437</v>
      </c>
      <c r="C289" s="13" t="s">
        <v>438</v>
      </c>
      <c r="D289" s="8" t="s">
        <v>121</v>
      </c>
      <c r="E289" s="8">
        <v>5</v>
      </c>
      <c r="F289" s="14">
        <v>249843</v>
      </c>
      <c r="G289" s="15">
        <f t="shared" si="5"/>
        <v>1249215</v>
      </c>
      <c r="H289" s="137"/>
      <c r="I289" s="134"/>
      <c r="J289" s="134"/>
      <c r="K289" s="134"/>
    </row>
    <row r="290" spans="1:11" ht="25.5">
      <c r="A290" s="8">
        <v>282</v>
      </c>
      <c r="B290" s="13" t="s">
        <v>439</v>
      </c>
      <c r="C290" s="13" t="s">
        <v>440</v>
      </c>
      <c r="D290" s="8" t="s">
        <v>121</v>
      </c>
      <c r="E290" s="8">
        <v>2</v>
      </c>
      <c r="F290" s="14">
        <v>98973</v>
      </c>
      <c r="G290" s="15">
        <f t="shared" si="5"/>
        <v>197946</v>
      </c>
      <c r="H290" s="137"/>
      <c r="I290" s="134"/>
      <c r="J290" s="134"/>
      <c r="K290" s="134"/>
    </row>
    <row r="291" spans="1:11" ht="25.5">
      <c r="A291" s="8">
        <v>283</v>
      </c>
      <c r="B291" s="13" t="s">
        <v>441</v>
      </c>
      <c r="C291" s="13" t="s">
        <v>442</v>
      </c>
      <c r="D291" s="8" t="s">
        <v>121</v>
      </c>
      <c r="E291" s="8">
        <v>2</v>
      </c>
      <c r="F291" s="14">
        <v>1546403</v>
      </c>
      <c r="G291" s="15">
        <f t="shared" si="5"/>
        <v>3092806</v>
      </c>
      <c r="H291" s="137"/>
      <c r="I291" s="134"/>
      <c r="J291" s="134"/>
      <c r="K291" s="134"/>
    </row>
    <row r="292" spans="1:11">
      <c r="A292" s="8"/>
      <c r="B292" s="130" t="s">
        <v>443</v>
      </c>
      <c r="C292" s="131"/>
      <c r="D292" s="8"/>
      <c r="E292" s="8"/>
      <c r="F292" s="14"/>
      <c r="G292" s="15"/>
      <c r="H292" s="137"/>
      <c r="I292" s="134"/>
      <c r="J292" s="134"/>
      <c r="K292" s="134"/>
    </row>
    <row r="293" spans="1:11" ht="25.5">
      <c r="A293" s="8">
        <v>284</v>
      </c>
      <c r="B293" s="9" t="s">
        <v>444</v>
      </c>
      <c r="C293" s="9" t="s">
        <v>445</v>
      </c>
      <c r="D293" s="8" t="s">
        <v>71</v>
      </c>
      <c r="E293" s="8">
        <v>20</v>
      </c>
      <c r="F293" s="14">
        <v>255000</v>
      </c>
      <c r="G293" s="15">
        <f t="shared" si="5"/>
        <v>5100000</v>
      </c>
      <c r="H293" s="137"/>
      <c r="I293" s="134"/>
      <c r="J293" s="134"/>
      <c r="K293" s="134"/>
    </row>
    <row r="294" spans="1:11" ht="51">
      <c r="A294" s="8">
        <v>285</v>
      </c>
      <c r="B294" s="13" t="s">
        <v>446</v>
      </c>
      <c r="C294" s="13" t="s">
        <v>447</v>
      </c>
      <c r="D294" s="8" t="s">
        <v>86</v>
      </c>
      <c r="E294" s="8">
        <v>120</v>
      </c>
      <c r="F294" s="14">
        <v>30000</v>
      </c>
      <c r="G294" s="15">
        <f t="shared" si="5"/>
        <v>3600000</v>
      </c>
      <c r="H294" s="137"/>
      <c r="I294" s="134"/>
      <c r="J294" s="134"/>
      <c r="K294" s="134"/>
    </row>
    <row r="295" spans="1:11">
      <c r="A295" s="9"/>
      <c r="B295" s="130" t="s">
        <v>449</v>
      </c>
      <c r="C295" s="132"/>
      <c r="D295" s="132"/>
      <c r="E295" s="132"/>
      <c r="F295" s="131"/>
      <c r="G295" s="15"/>
      <c r="H295" s="137"/>
      <c r="I295" s="134"/>
      <c r="J295" s="134"/>
      <c r="K295" s="134"/>
    </row>
    <row r="296" spans="1:11" ht="25.5">
      <c r="A296" s="8">
        <v>286</v>
      </c>
      <c r="B296" s="13" t="s">
        <v>450</v>
      </c>
      <c r="C296" s="13" t="s">
        <v>451</v>
      </c>
      <c r="D296" s="8" t="s">
        <v>121</v>
      </c>
      <c r="E296" s="8">
        <v>6</v>
      </c>
      <c r="F296" s="14">
        <v>15470</v>
      </c>
      <c r="G296" s="15">
        <f t="shared" si="5"/>
        <v>92820</v>
      </c>
      <c r="H296" s="137"/>
      <c r="I296" s="134"/>
      <c r="J296" s="134"/>
      <c r="K296" s="134"/>
    </row>
    <row r="297" spans="1:11" ht="25.5">
      <c r="A297" s="8">
        <v>287</v>
      </c>
      <c r="B297" s="13" t="s">
        <v>452</v>
      </c>
      <c r="C297" s="13" t="s">
        <v>453</v>
      </c>
      <c r="D297" s="8" t="s">
        <v>121</v>
      </c>
      <c r="E297" s="8">
        <v>6</v>
      </c>
      <c r="F297" s="14">
        <v>16003</v>
      </c>
      <c r="G297" s="15">
        <f t="shared" si="5"/>
        <v>96018</v>
      </c>
      <c r="H297" s="137"/>
      <c r="I297" s="134"/>
      <c r="J297" s="134"/>
      <c r="K297" s="134"/>
    </row>
    <row r="298" spans="1:11" ht="25.5">
      <c r="A298" s="8">
        <v>288</v>
      </c>
      <c r="B298" s="13" t="s">
        <v>454</v>
      </c>
      <c r="C298" s="13" t="s">
        <v>455</v>
      </c>
      <c r="D298" s="8" t="s">
        <v>121</v>
      </c>
      <c r="E298" s="8">
        <v>3</v>
      </c>
      <c r="F298" s="14">
        <v>22405</v>
      </c>
      <c r="G298" s="15">
        <f t="shared" si="5"/>
        <v>67215</v>
      </c>
      <c r="H298" s="137"/>
      <c r="I298" s="134"/>
      <c r="J298" s="134"/>
      <c r="K298" s="134"/>
    </row>
    <row r="299" spans="1:11" ht="25.5">
      <c r="A299" s="8">
        <v>289</v>
      </c>
      <c r="B299" s="13" t="s">
        <v>456</v>
      </c>
      <c r="C299" s="13" t="s">
        <v>457</v>
      </c>
      <c r="D299" s="8" t="s">
        <v>121</v>
      </c>
      <c r="E299" s="8">
        <v>6</v>
      </c>
      <c r="F299" s="14">
        <v>41314</v>
      </c>
      <c r="G299" s="15">
        <f t="shared" si="5"/>
        <v>247884</v>
      </c>
      <c r="H299" s="137"/>
      <c r="I299" s="134"/>
      <c r="J299" s="134"/>
      <c r="K299" s="134"/>
    </row>
    <row r="300" spans="1:11" ht="25.5">
      <c r="A300" s="8">
        <v>290</v>
      </c>
      <c r="B300" s="13" t="s">
        <v>458</v>
      </c>
      <c r="C300" s="13" t="s">
        <v>459</v>
      </c>
      <c r="D300" s="8" t="s">
        <v>121</v>
      </c>
      <c r="E300" s="8">
        <v>5</v>
      </c>
      <c r="F300" s="14">
        <v>16374</v>
      </c>
      <c r="G300" s="15">
        <f t="shared" si="5"/>
        <v>81870</v>
      </c>
      <c r="H300" s="137"/>
      <c r="I300" s="134"/>
      <c r="J300" s="134"/>
      <c r="K300" s="134"/>
    </row>
    <row r="301" spans="1:11" ht="25.5">
      <c r="A301" s="8">
        <v>291</v>
      </c>
      <c r="B301" s="13" t="s">
        <v>460</v>
      </c>
      <c r="C301" s="13" t="s">
        <v>461</v>
      </c>
      <c r="D301" s="8" t="s">
        <v>121</v>
      </c>
      <c r="E301" s="8">
        <v>1</v>
      </c>
      <c r="F301" s="14">
        <v>22924</v>
      </c>
      <c r="G301" s="15">
        <f t="shared" si="5"/>
        <v>22924</v>
      </c>
      <c r="H301" s="137"/>
      <c r="I301" s="134"/>
      <c r="J301" s="134"/>
      <c r="K301" s="134"/>
    </row>
    <row r="302" spans="1:11" ht="25.5">
      <c r="A302" s="8">
        <v>292</v>
      </c>
      <c r="B302" s="13" t="s">
        <v>462</v>
      </c>
      <c r="C302" s="13" t="s">
        <v>463</v>
      </c>
      <c r="D302" s="8" t="s">
        <v>121</v>
      </c>
      <c r="E302" s="8">
        <v>6</v>
      </c>
      <c r="F302" s="14">
        <v>12848</v>
      </c>
      <c r="G302" s="15">
        <f t="shared" si="5"/>
        <v>77088</v>
      </c>
      <c r="H302" s="137"/>
      <c r="I302" s="134"/>
      <c r="J302" s="134"/>
      <c r="K302" s="134"/>
    </row>
    <row r="303" spans="1:11" ht="25.5">
      <c r="A303" s="8">
        <v>293</v>
      </c>
      <c r="B303" s="13" t="s">
        <v>464</v>
      </c>
      <c r="C303" s="13" t="s">
        <v>465</v>
      </c>
      <c r="D303" s="8" t="s">
        <v>121</v>
      </c>
      <c r="E303" s="8">
        <v>5</v>
      </c>
      <c r="F303" s="14">
        <v>11152</v>
      </c>
      <c r="G303" s="15">
        <f t="shared" si="5"/>
        <v>55760</v>
      </c>
      <c r="H303" s="137"/>
      <c r="I303" s="134"/>
      <c r="J303" s="134"/>
      <c r="K303" s="134"/>
    </row>
    <row r="304" spans="1:11" ht="25.5">
      <c r="A304" s="8">
        <v>294</v>
      </c>
      <c r="B304" s="13" t="s">
        <v>466</v>
      </c>
      <c r="C304" s="13" t="s">
        <v>467</v>
      </c>
      <c r="D304" s="8" t="s">
        <v>121</v>
      </c>
      <c r="E304" s="8">
        <v>5</v>
      </c>
      <c r="F304" s="14">
        <v>16952</v>
      </c>
      <c r="G304" s="15">
        <f t="shared" si="5"/>
        <v>84760</v>
      </c>
      <c r="H304" s="137"/>
      <c r="I304" s="134"/>
      <c r="J304" s="134"/>
      <c r="K304" s="134"/>
    </row>
    <row r="305" spans="1:11" ht="25.5">
      <c r="A305" s="8">
        <v>295</v>
      </c>
      <c r="B305" s="13" t="s">
        <v>468</v>
      </c>
      <c r="C305" s="13" t="s">
        <v>469</v>
      </c>
      <c r="D305" s="8" t="s">
        <v>121</v>
      </c>
      <c r="E305" s="8">
        <v>3</v>
      </c>
      <c r="F305" s="14">
        <v>16626</v>
      </c>
      <c r="G305" s="15">
        <f t="shared" si="5"/>
        <v>49878</v>
      </c>
      <c r="H305" s="137"/>
      <c r="I305" s="134"/>
      <c r="J305" s="134"/>
      <c r="K305" s="134"/>
    </row>
    <row r="306" spans="1:11" ht="25.5">
      <c r="A306" s="8">
        <v>296</v>
      </c>
      <c r="B306" s="13" t="s">
        <v>470</v>
      </c>
      <c r="C306" s="13" t="s">
        <v>471</v>
      </c>
      <c r="D306" s="8" t="s">
        <v>121</v>
      </c>
      <c r="E306" s="8">
        <v>1</v>
      </c>
      <c r="F306" s="14">
        <v>31237</v>
      </c>
      <c r="G306" s="15">
        <f t="shared" si="5"/>
        <v>31237</v>
      </c>
      <c r="H306" s="137"/>
      <c r="I306" s="134"/>
      <c r="J306" s="134"/>
      <c r="K306" s="134"/>
    </row>
    <row r="307" spans="1:11" ht="25.5">
      <c r="A307" s="8">
        <v>297</v>
      </c>
      <c r="B307" s="13" t="s">
        <v>472</v>
      </c>
      <c r="C307" s="13" t="s">
        <v>473</v>
      </c>
      <c r="D307" s="8" t="s">
        <v>121</v>
      </c>
      <c r="E307" s="8">
        <v>1</v>
      </c>
      <c r="F307" s="14">
        <v>14863</v>
      </c>
      <c r="G307" s="15">
        <f t="shared" si="5"/>
        <v>14863</v>
      </c>
      <c r="H307" s="137"/>
      <c r="I307" s="134"/>
      <c r="J307" s="134"/>
      <c r="K307" s="134"/>
    </row>
    <row r="308" spans="1:11" ht="25.5">
      <c r="A308" s="8">
        <v>298</v>
      </c>
      <c r="B308" s="13" t="s">
        <v>474</v>
      </c>
      <c r="C308" s="13" t="s">
        <v>475</v>
      </c>
      <c r="D308" s="8" t="s">
        <v>121</v>
      </c>
      <c r="E308" s="8">
        <v>2</v>
      </c>
      <c r="F308" s="14">
        <v>4814</v>
      </c>
      <c r="G308" s="15">
        <f t="shared" si="5"/>
        <v>9628</v>
      </c>
      <c r="H308" s="137"/>
      <c r="I308" s="134"/>
      <c r="J308" s="134"/>
      <c r="K308" s="134"/>
    </row>
    <row r="309" spans="1:11" ht="25.5">
      <c r="A309" s="8">
        <v>299</v>
      </c>
      <c r="B309" s="13" t="s">
        <v>476</v>
      </c>
      <c r="C309" s="13" t="s">
        <v>477</v>
      </c>
      <c r="D309" s="8" t="s">
        <v>121</v>
      </c>
      <c r="E309" s="8">
        <v>6</v>
      </c>
      <c r="F309" s="14">
        <v>16952</v>
      </c>
      <c r="G309" s="15">
        <f t="shared" si="5"/>
        <v>101712</v>
      </c>
      <c r="H309" s="137"/>
      <c r="I309" s="134"/>
      <c r="J309" s="134"/>
      <c r="K309" s="134"/>
    </row>
    <row r="310" spans="1:11" ht="25.5">
      <c r="A310" s="8">
        <v>300</v>
      </c>
      <c r="B310" s="13" t="s">
        <v>478</v>
      </c>
      <c r="C310" s="13" t="s">
        <v>479</v>
      </c>
      <c r="D310" s="8" t="s">
        <v>121</v>
      </c>
      <c r="E310" s="8">
        <v>4</v>
      </c>
      <c r="F310" s="14">
        <v>45345</v>
      </c>
      <c r="G310" s="15">
        <f t="shared" si="5"/>
        <v>181380</v>
      </c>
      <c r="H310" s="137"/>
      <c r="I310" s="134"/>
      <c r="J310" s="134"/>
      <c r="K310" s="134"/>
    </row>
    <row r="311" spans="1:11" ht="25.5">
      <c r="A311" s="8">
        <v>301</v>
      </c>
      <c r="B311" s="13" t="s">
        <v>480</v>
      </c>
      <c r="C311" s="13" t="s">
        <v>481</v>
      </c>
      <c r="D311" s="8" t="s">
        <v>121</v>
      </c>
      <c r="E311" s="8">
        <v>2</v>
      </c>
      <c r="F311" s="14">
        <v>13855</v>
      </c>
      <c r="G311" s="15">
        <f t="shared" si="5"/>
        <v>27710</v>
      </c>
      <c r="H311" s="137"/>
      <c r="I311" s="134"/>
      <c r="J311" s="134"/>
      <c r="K311" s="134"/>
    </row>
    <row r="312" spans="1:11" ht="25.5">
      <c r="A312" s="8">
        <v>302</v>
      </c>
      <c r="B312" s="13" t="s">
        <v>482</v>
      </c>
      <c r="C312" s="13" t="s">
        <v>483</v>
      </c>
      <c r="D312" s="8" t="s">
        <v>121</v>
      </c>
      <c r="E312" s="8">
        <v>2</v>
      </c>
      <c r="F312" s="14">
        <v>28214</v>
      </c>
      <c r="G312" s="15">
        <f t="shared" si="5"/>
        <v>56428</v>
      </c>
      <c r="H312" s="137"/>
      <c r="I312" s="134"/>
      <c r="J312" s="134"/>
      <c r="K312" s="134"/>
    </row>
    <row r="313" spans="1:11" ht="25.5">
      <c r="A313" s="8">
        <v>303</v>
      </c>
      <c r="B313" s="13" t="s">
        <v>484</v>
      </c>
      <c r="C313" s="13" t="s">
        <v>485</v>
      </c>
      <c r="D313" s="8" t="s">
        <v>121</v>
      </c>
      <c r="E313" s="8">
        <v>6</v>
      </c>
      <c r="F313" s="14">
        <v>33667</v>
      </c>
      <c r="G313" s="15">
        <f t="shared" si="5"/>
        <v>202002</v>
      </c>
      <c r="H313" s="137"/>
      <c r="I313" s="134"/>
      <c r="J313" s="134"/>
      <c r="K313" s="134"/>
    </row>
    <row r="314" spans="1:11" ht="25.5">
      <c r="A314" s="8">
        <v>304</v>
      </c>
      <c r="B314" s="13" t="s">
        <v>486</v>
      </c>
      <c r="C314" s="13" t="s">
        <v>487</v>
      </c>
      <c r="D314" s="8" t="s">
        <v>121</v>
      </c>
      <c r="E314" s="8">
        <v>5</v>
      </c>
      <c r="F314" s="14">
        <v>18138</v>
      </c>
      <c r="G314" s="15">
        <f t="shared" si="5"/>
        <v>90690</v>
      </c>
      <c r="H314" s="137"/>
      <c r="I314" s="134"/>
      <c r="J314" s="134"/>
      <c r="K314" s="134"/>
    </row>
    <row r="315" spans="1:11" ht="25.5">
      <c r="A315" s="8">
        <v>305</v>
      </c>
      <c r="B315" s="13" t="s">
        <v>488</v>
      </c>
      <c r="C315" s="13" t="s">
        <v>489</v>
      </c>
      <c r="D315" s="8" t="s">
        <v>121</v>
      </c>
      <c r="E315" s="8">
        <v>1</v>
      </c>
      <c r="F315" s="14">
        <v>8862</v>
      </c>
      <c r="G315" s="15">
        <f t="shared" si="5"/>
        <v>8862</v>
      </c>
      <c r="H315" s="137"/>
      <c r="I315" s="134"/>
      <c r="J315" s="134"/>
      <c r="K315" s="134"/>
    </row>
    <row r="316" spans="1:11" ht="25.5">
      <c r="A316" s="8">
        <v>306</v>
      </c>
      <c r="B316" s="13" t="s">
        <v>490</v>
      </c>
      <c r="C316" s="13" t="s">
        <v>491</v>
      </c>
      <c r="D316" s="8" t="s">
        <v>121</v>
      </c>
      <c r="E316" s="8">
        <v>1</v>
      </c>
      <c r="F316" s="14">
        <v>12092</v>
      </c>
      <c r="G316" s="15">
        <f t="shared" si="5"/>
        <v>12092</v>
      </c>
      <c r="H316" s="137"/>
      <c r="I316" s="134"/>
      <c r="J316" s="134"/>
      <c r="K316" s="134"/>
    </row>
    <row r="317" spans="1:11" ht="25.5">
      <c r="A317" s="8">
        <v>307</v>
      </c>
      <c r="B317" s="13" t="s">
        <v>492</v>
      </c>
      <c r="C317" s="13" t="s">
        <v>493</v>
      </c>
      <c r="D317" s="8" t="s">
        <v>121</v>
      </c>
      <c r="E317" s="8">
        <v>3</v>
      </c>
      <c r="F317" s="14">
        <v>46944</v>
      </c>
      <c r="G317" s="15">
        <f t="shared" si="5"/>
        <v>140832</v>
      </c>
      <c r="H317" s="137"/>
      <c r="I317" s="134"/>
      <c r="J317" s="134"/>
      <c r="K317" s="134"/>
    </row>
    <row r="318" spans="1:11" ht="25.5">
      <c r="A318" s="8">
        <v>308</v>
      </c>
      <c r="B318" s="13" t="s">
        <v>494</v>
      </c>
      <c r="C318" s="13" t="s">
        <v>495</v>
      </c>
      <c r="D318" s="8" t="s">
        <v>121</v>
      </c>
      <c r="E318" s="8">
        <v>3</v>
      </c>
      <c r="F318" s="14">
        <v>75825</v>
      </c>
      <c r="G318" s="15">
        <f t="shared" si="5"/>
        <v>227475</v>
      </c>
      <c r="H318" s="137"/>
      <c r="I318" s="134"/>
      <c r="J318" s="134"/>
      <c r="K318" s="134"/>
    </row>
    <row r="319" spans="1:11" ht="25.5">
      <c r="A319" s="8">
        <v>309</v>
      </c>
      <c r="B319" s="13" t="s">
        <v>497</v>
      </c>
      <c r="C319" s="13" t="s">
        <v>498</v>
      </c>
      <c r="D319" s="8" t="s">
        <v>121</v>
      </c>
      <c r="E319" s="8">
        <v>6</v>
      </c>
      <c r="F319" s="14">
        <v>18551</v>
      </c>
      <c r="G319" s="15">
        <f t="shared" si="5"/>
        <v>111306</v>
      </c>
      <c r="H319" s="137"/>
      <c r="I319" s="134"/>
      <c r="J319" s="134"/>
      <c r="K319" s="134"/>
    </row>
    <row r="320" spans="1:11">
      <c r="A320" s="9"/>
      <c r="B320" s="130" t="s">
        <v>500</v>
      </c>
      <c r="C320" s="131"/>
      <c r="D320" s="8"/>
      <c r="E320" s="8"/>
      <c r="F320" s="14"/>
      <c r="G320" s="15"/>
      <c r="H320" s="137"/>
      <c r="I320" s="134"/>
      <c r="J320" s="134"/>
      <c r="K320" s="134"/>
    </row>
    <row r="321" spans="1:11" ht="25.5">
      <c r="A321" s="8">
        <v>310</v>
      </c>
      <c r="B321" s="13" t="s">
        <v>501</v>
      </c>
      <c r="C321" s="13" t="s">
        <v>502</v>
      </c>
      <c r="D321" s="8" t="s">
        <v>496</v>
      </c>
      <c r="E321" s="8">
        <v>12</v>
      </c>
      <c r="F321" s="14">
        <v>52600</v>
      </c>
      <c r="G321" s="15">
        <f t="shared" ref="G321:G373" si="6">E321*F321</f>
        <v>631200</v>
      </c>
      <c r="H321" s="137"/>
      <c r="I321" s="134"/>
      <c r="J321" s="134"/>
      <c r="K321" s="134"/>
    </row>
    <row r="322" spans="1:11">
      <c r="A322" s="9">
        <v>311</v>
      </c>
      <c r="B322" s="9" t="s">
        <v>503</v>
      </c>
      <c r="C322" s="9" t="s">
        <v>1165</v>
      </c>
      <c r="D322" s="8" t="s">
        <v>496</v>
      </c>
      <c r="E322" s="8">
        <v>2</v>
      </c>
      <c r="F322" s="14">
        <v>389280</v>
      </c>
      <c r="G322" s="15">
        <f t="shared" si="6"/>
        <v>778560</v>
      </c>
      <c r="H322" s="137"/>
      <c r="I322" s="134"/>
      <c r="J322" s="134"/>
      <c r="K322" s="134"/>
    </row>
    <row r="323" spans="1:11">
      <c r="A323" s="8">
        <v>312</v>
      </c>
      <c r="B323" s="13" t="s">
        <v>504</v>
      </c>
      <c r="C323" s="13" t="s">
        <v>505</v>
      </c>
      <c r="D323" s="8" t="s">
        <v>496</v>
      </c>
      <c r="E323" s="8">
        <v>12</v>
      </c>
      <c r="F323" s="14">
        <v>48333.33</v>
      </c>
      <c r="G323" s="15">
        <f t="shared" si="6"/>
        <v>579999.96</v>
      </c>
      <c r="H323" s="137"/>
      <c r="I323" s="134"/>
      <c r="J323" s="134"/>
      <c r="K323" s="134"/>
    </row>
    <row r="324" spans="1:11">
      <c r="A324" s="9">
        <v>313</v>
      </c>
      <c r="B324" s="9" t="s">
        <v>506</v>
      </c>
      <c r="C324" s="9" t="s">
        <v>507</v>
      </c>
      <c r="D324" s="8" t="s">
        <v>496</v>
      </c>
      <c r="E324" s="8">
        <v>5</v>
      </c>
      <c r="F324" s="14">
        <v>33835</v>
      </c>
      <c r="G324" s="15">
        <f t="shared" si="6"/>
        <v>169175</v>
      </c>
      <c r="H324" s="137"/>
      <c r="I324" s="134"/>
      <c r="J324" s="134"/>
      <c r="K324" s="134"/>
    </row>
    <row r="325" spans="1:11" ht="25.5">
      <c r="A325" s="8">
        <v>314</v>
      </c>
      <c r="B325" s="13" t="s">
        <v>508</v>
      </c>
      <c r="C325" s="13" t="s">
        <v>509</v>
      </c>
      <c r="D325" s="8" t="s">
        <v>496</v>
      </c>
      <c r="E325" s="8">
        <v>12</v>
      </c>
      <c r="F325" s="14">
        <v>87360</v>
      </c>
      <c r="G325" s="15">
        <f t="shared" si="6"/>
        <v>1048320</v>
      </c>
      <c r="H325" s="137"/>
      <c r="I325" s="134"/>
      <c r="J325" s="134"/>
      <c r="K325" s="134"/>
    </row>
    <row r="326" spans="1:11">
      <c r="A326" s="8">
        <v>315</v>
      </c>
      <c r="B326" s="13" t="s">
        <v>510</v>
      </c>
      <c r="C326" s="13" t="s">
        <v>511</v>
      </c>
      <c r="D326" s="8" t="s">
        <v>496</v>
      </c>
      <c r="E326" s="8">
        <v>20</v>
      </c>
      <c r="F326" s="14">
        <v>56390</v>
      </c>
      <c r="G326" s="15">
        <f t="shared" si="6"/>
        <v>1127800</v>
      </c>
      <c r="H326" s="137"/>
      <c r="I326" s="134"/>
      <c r="J326" s="134"/>
      <c r="K326" s="134"/>
    </row>
    <row r="327" spans="1:11">
      <c r="A327" s="9">
        <v>316</v>
      </c>
      <c r="B327" s="9" t="s">
        <v>512</v>
      </c>
      <c r="C327" s="9" t="s">
        <v>513</v>
      </c>
      <c r="D327" s="8" t="s">
        <v>496</v>
      </c>
      <c r="E327" s="8">
        <v>1</v>
      </c>
      <c r="F327" s="14">
        <v>190673.21</v>
      </c>
      <c r="G327" s="15">
        <f t="shared" si="6"/>
        <v>190673.21</v>
      </c>
      <c r="H327" s="137"/>
      <c r="I327" s="134"/>
      <c r="J327" s="134"/>
      <c r="K327" s="134"/>
    </row>
    <row r="328" spans="1:11">
      <c r="A328" s="9"/>
      <c r="B328" s="130" t="s">
        <v>514</v>
      </c>
      <c r="C328" s="132"/>
      <c r="D328" s="132"/>
      <c r="E328" s="132"/>
      <c r="F328" s="131"/>
      <c r="G328" s="15"/>
      <c r="H328" s="137"/>
      <c r="I328" s="134"/>
      <c r="J328" s="134"/>
      <c r="K328" s="134"/>
    </row>
    <row r="329" spans="1:11">
      <c r="A329" s="27"/>
      <c r="B329" s="130" t="s">
        <v>515</v>
      </c>
      <c r="C329" s="132"/>
      <c r="D329" s="132"/>
      <c r="E329" s="132"/>
      <c r="F329" s="131"/>
      <c r="G329" s="15"/>
      <c r="H329" s="137"/>
      <c r="I329" s="134"/>
      <c r="J329" s="134"/>
      <c r="K329" s="134"/>
    </row>
    <row r="330" spans="1:11">
      <c r="A330" s="8">
        <v>317</v>
      </c>
      <c r="B330" s="13" t="s">
        <v>516</v>
      </c>
      <c r="C330" s="13" t="s">
        <v>517</v>
      </c>
      <c r="D330" s="8" t="s">
        <v>121</v>
      </c>
      <c r="E330" s="8">
        <v>25</v>
      </c>
      <c r="F330" s="14">
        <v>59100</v>
      </c>
      <c r="G330" s="15">
        <f t="shared" si="6"/>
        <v>1477500</v>
      </c>
      <c r="H330" s="137"/>
      <c r="I330" s="134"/>
      <c r="J330" s="134"/>
      <c r="K330" s="134"/>
    </row>
    <row r="331" spans="1:11">
      <c r="A331" s="8">
        <v>318</v>
      </c>
      <c r="B331" s="13" t="s">
        <v>518</v>
      </c>
      <c r="C331" s="13" t="s">
        <v>519</v>
      </c>
      <c r="D331" s="8" t="s">
        <v>496</v>
      </c>
      <c r="E331" s="8">
        <v>17</v>
      </c>
      <c r="F331" s="14">
        <v>47700</v>
      </c>
      <c r="G331" s="15">
        <f t="shared" si="6"/>
        <v>810900</v>
      </c>
      <c r="H331" s="137"/>
      <c r="I331" s="134"/>
      <c r="J331" s="134"/>
      <c r="K331" s="134"/>
    </row>
    <row r="332" spans="1:11">
      <c r="A332" s="8">
        <v>319</v>
      </c>
      <c r="B332" s="13" t="s">
        <v>520</v>
      </c>
      <c r="C332" s="13" t="s">
        <v>521</v>
      </c>
      <c r="D332" s="8" t="s">
        <v>496</v>
      </c>
      <c r="E332" s="8">
        <v>10</v>
      </c>
      <c r="F332" s="14">
        <v>109000</v>
      </c>
      <c r="G332" s="15">
        <f t="shared" si="6"/>
        <v>1090000</v>
      </c>
      <c r="H332" s="137"/>
      <c r="I332" s="134"/>
      <c r="J332" s="134"/>
      <c r="K332" s="134"/>
    </row>
    <row r="333" spans="1:11">
      <c r="A333" s="8">
        <v>320</v>
      </c>
      <c r="B333" s="13" t="s">
        <v>522</v>
      </c>
      <c r="C333" s="13" t="s">
        <v>523</v>
      </c>
      <c r="D333" s="8" t="s">
        <v>496</v>
      </c>
      <c r="E333" s="8">
        <v>17</v>
      </c>
      <c r="F333" s="14">
        <v>30050</v>
      </c>
      <c r="G333" s="15">
        <f t="shared" si="6"/>
        <v>510850</v>
      </c>
      <c r="H333" s="137"/>
      <c r="I333" s="134"/>
      <c r="J333" s="134"/>
      <c r="K333" s="134"/>
    </row>
    <row r="334" spans="1:11">
      <c r="A334" s="8">
        <v>321</v>
      </c>
      <c r="B334" s="13" t="s">
        <v>524</v>
      </c>
      <c r="C334" s="13" t="s">
        <v>525</v>
      </c>
      <c r="D334" s="8" t="s">
        <v>496</v>
      </c>
      <c r="E334" s="8">
        <v>10</v>
      </c>
      <c r="F334" s="14">
        <v>56200</v>
      </c>
      <c r="G334" s="15">
        <f t="shared" si="6"/>
        <v>562000</v>
      </c>
      <c r="H334" s="137"/>
      <c r="I334" s="134"/>
      <c r="J334" s="134"/>
      <c r="K334" s="134"/>
    </row>
    <row r="335" spans="1:11">
      <c r="A335" s="8">
        <v>322</v>
      </c>
      <c r="B335" s="13" t="s">
        <v>526</v>
      </c>
      <c r="C335" s="13" t="s">
        <v>527</v>
      </c>
      <c r="D335" s="8" t="s">
        <v>496</v>
      </c>
      <c r="E335" s="8">
        <v>2</v>
      </c>
      <c r="F335" s="14">
        <v>83370</v>
      </c>
      <c r="G335" s="15">
        <f t="shared" si="6"/>
        <v>166740</v>
      </c>
      <c r="H335" s="137"/>
      <c r="I335" s="134"/>
      <c r="J335" s="134"/>
      <c r="K335" s="134"/>
    </row>
    <row r="336" spans="1:11">
      <c r="A336" s="8">
        <v>323</v>
      </c>
      <c r="B336" s="13" t="s">
        <v>528</v>
      </c>
      <c r="C336" s="13" t="s">
        <v>529</v>
      </c>
      <c r="D336" s="8" t="s">
        <v>496</v>
      </c>
      <c r="E336" s="8">
        <v>2</v>
      </c>
      <c r="F336" s="14">
        <v>83370</v>
      </c>
      <c r="G336" s="15">
        <f t="shared" si="6"/>
        <v>166740</v>
      </c>
      <c r="H336" s="137"/>
      <c r="I336" s="134"/>
      <c r="J336" s="134"/>
      <c r="K336" s="134"/>
    </row>
    <row r="337" spans="1:11">
      <c r="A337" s="8">
        <v>324</v>
      </c>
      <c r="B337" s="13" t="s">
        <v>530</v>
      </c>
      <c r="C337" s="13" t="s">
        <v>531</v>
      </c>
      <c r="D337" s="8" t="s">
        <v>496</v>
      </c>
      <c r="E337" s="8">
        <v>2</v>
      </c>
      <c r="F337" s="14">
        <v>83370</v>
      </c>
      <c r="G337" s="15">
        <f t="shared" si="6"/>
        <v>166740</v>
      </c>
      <c r="H337" s="137"/>
      <c r="I337" s="134"/>
      <c r="J337" s="134"/>
      <c r="K337" s="134"/>
    </row>
    <row r="338" spans="1:11">
      <c r="A338" s="16"/>
      <c r="B338" s="130" t="s">
        <v>532</v>
      </c>
      <c r="C338" s="132"/>
      <c r="D338" s="132"/>
      <c r="E338" s="132"/>
      <c r="F338" s="131"/>
      <c r="G338" s="15"/>
      <c r="H338" s="137"/>
      <c r="I338" s="134"/>
      <c r="J338" s="134"/>
      <c r="K338" s="134"/>
    </row>
    <row r="339" spans="1:11">
      <c r="A339" s="8">
        <v>325</v>
      </c>
      <c r="B339" s="13" t="s">
        <v>533</v>
      </c>
      <c r="C339" s="13" t="s">
        <v>534</v>
      </c>
      <c r="D339" s="8" t="s">
        <v>496</v>
      </c>
      <c r="E339" s="8">
        <v>8</v>
      </c>
      <c r="F339" s="14">
        <v>183295</v>
      </c>
      <c r="G339" s="15">
        <f t="shared" si="6"/>
        <v>1466360</v>
      </c>
      <c r="H339" s="137"/>
      <c r="I339" s="134"/>
      <c r="J339" s="134"/>
      <c r="K339" s="134"/>
    </row>
    <row r="340" spans="1:11">
      <c r="A340" s="16"/>
      <c r="B340" s="130" t="s">
        <v>535</v>
      </c>
      <c r="C340" s="132"/>
      <c r="D340" s="132"/>
      <c r="E340" s="132"/>
      <c r="F340" s="131"/>
      <c r="G340" s="15"/>
      <c r="H340" s="137"/>
      <c r="I340" s="134"/>
      <c r="J340" s="134"/>
      <c r="K340" s="134"/>
    </row>
    <row r="341" spans="1:11" ht="25.5">
      <c r="A341" s="9">
        <v>326</v>
      </c>
      <c r="B341" s="9" t="s">
        <v>536</v>
      </c>
      <c r="C341" s="9" t="s">
        <v>537</v>
      </c>
      <c r="D341" s="8" t="s">
        <v>496</v>
      </c>
      <c r="E341" s="8">
        <v>10</v>
      </c>
      <c r="F341" s="14">
        <v>224700</v>
      </c>
      <c r="G341" s="15">
        <f t="shared" si="6"/>
        <v>2247000</v>
      </c>
      <c r="H341" s="137"/>
      <c r="I341" s="134"/>
      <c r="J341" s="134"/>
      <c r="K341" s="134"/>
    </row>
    <row r="342" spans="1:11">
      <c r="A342" s="16"/>
      <c r="B342" s="130" t="s">
        <v>538</v>
      </c>
      <c r="C342" s="132"/>
      <c r="D342" s="132"/>
      <c r="E342" s="132"/>
      <c r="F342" s="131"/>
      <c r="G342" s="15"/>
      <c r="H342" s="137"/>
      <c r="I342" s="134"/>
      <c r="J342" s="134"/>
      <c r="K342" s="134"/>
    </row>
    <row r="343" spans="1:11" ht="38.25">
      <c r="A343" s="8">
        <v>327</v>
      </c>
      <c r="B343" s="13" t="s">
        <v>539</v>
      </c>
      <c r="C343" s="13" t="s">
        <v>540</v>
      </c>
      <c r="D343" s="8" t="s">
        <v>499</v>
      </c>
      <c r="E343" s="8">
        <v>1</v>
      </c>
      <c r="F343" s="14">
        <v>45570</v>
      </c>
      <c r="G343" s="15">
        <f t="shared" si="6"/>
        <v>45570</v>
      </c>
      <c r="H343" s="137"/>
      <c r="I343" s="134"/>
      <c r="J343" s="134"/>
      <c r="K343" s="134"/>
    </row>
    <row r="344" spans="1:11" ht="25.5">
      <c r="A344" s="8">
        <v>328</v>
      </c>
      <c r="B344" s="13" t="s">
        <v>541</v>
      </c>
      <c r="C344" s="13" t="s">
        <v>542</v>
      </c>
      <c r="D344" s="8" t="s">
        <v>499</v>
      </c>
      <c r="E344" s="8">
        <v>2</v>
      </c>
      <c r="F344" s="14">
        <v>43900</v>
      </c>
      <c r="G344" s="15">
        <f t="shared" si="6"/>
        <v>87800</v>
      </c>
      <c r="H344" s="137"/>
      <c r="I344" s="134"/>
      <c r="J344" s="134"/>
      <c r="K344" s="134"/>
    </row>
    <row r="345" spans="1:11" ht="25.5">
      <c r="A345" s="8">
        <v>329</v>
      </c>
      <c r="B345" s="13" t="s">
        <v>543</v>
      </c>
      <c r="C345" s="13" t="s">
        <v>544</v>
      </c>
      <c r="D345" s="8" t="s">
        <v>499</v>
      </c>
      <c r="E345" s="8">
        <v>2</v>
      </c>
      <c r="F345" s="14">
        <v>43900</v>
      </c>
      <c r="G345" s="15">
        <f t="shared" si="6"/>
        <v>87800</v>
      </c>
      <c r="H345" s="137"/>
      <c r="I345" s="134"/>
      <c r="J345" s="134"/>
      <c r="K345" s="134"/>
    </row>
    <row r="346" spans="1:11" ht="63.75">
      <c r="A346" s="8">
        <v>330</v>
      </c>
      <c r="B346" s="13" t="s">
        <v>545</v>
      </c>
      <c r="C346" s="13" t="s">
        <v>546</v>
      </c>
      <c r="D346" s="8" t="s">
        <v>499</v>
      </c>
      <c r="E346" s="8">
        <v>4</v>
      </c>
      <c r="F346" s="14">
        <v>44400</v>
      </c>
      <c r="G346" s="15">
        <f t="shared" si="6"/>
        <v>177600</v>
      </c>
      <c r="H346" s="137"/>
      <c r="I346" s="134"/>
      <c r="J346" s="134"/>
      <c r="K346" s="134"/>
    </row>
    <row r="347" spans="1:11" ht="25.5">
      <c r="A347" s="8">
        <v>331</v>
      </c>
      <c r="B347" s="13" t="s">
        <v>547</v>
      </c>
      <c r="C347" s="13" t="s">
        <v>548</v>
      </c>
      <c r="D347" s="8" t="s">
        <v>499</v>
      </c>
      <c r="E347" s="8">
        <v>4</v>
      </c>
      <c r="F347" s="14">
        <v>46220</v>
      </c>
      <c r="G347" s="15">
        <f t="shared" si="6"/>
        <v>184880</v>
      </c>
      <c r="H347" s="137"/>
      <c r="I347" s="134"/>
      <c r="J347" s="134"/>
      <c r="K347" s="134"/>
    </row>
    <row r="348" spans="1:11">
      <c r="A348" s="8">
        <v>332</v>
      </c>
      <c r="B348" s="13" t="s">
        <v>549</v>
      </c>
      <c r="C348" s="13" t="s">
        <v>550</v>
      </c>
      <c r="D348" s="8" t="s">
        <v>496</v>
      </c>
      <c r="E348" s="8">
        <v>18</v>
      </c>
      <c r="F348" s="14">
        <v>89500</v>
      </c>
      <c r="G348" s="15">
        <f t="shared" si="6"/>
        <v>1611000</v>
      </c>
      <c r="H348" s="137"/>
      <c r="I348" s="134"/>
      <c r="J348" s="134"/>
      <c r="K348" s="134"/>
    </row>
    <row r="349" spans="1:11">
      <c r="A349" s="8">
        <v>333</v>
      </c>
      <c r="B349" s="13" t="s">
        <v>551</v>
      </c>
      <c r="C349" s="13" t="s">
        <v>552</v>
      </c>
      <c r="D349" s="8" t="s">
        <v>496</v>
      </c>
      <c r="E349" s="8">
        <v>18</v>
      </c>
      <c r="F349" s="14">
        <v>70500</v>
      </c>
      <c r="G349" s="15">
        <f t="shared" si="6"/>
        <v>1269000</v>
      </c>
      <c r="H349" s="137"/>
      <c r="I349" s="134"/>
      <c r="J349" s="134"/>
      <c r="K349" s="134"/>
    </row>
    <row r="350" spans="1:11">
      <c r="A350" s="8">
        <v>334</v>
      </c>
      <c r="B350" s="13" t="s">
        <v>553</v>
      </c>
      <c r="C350" s="13" t="s">
        <v>554</v>
      </c>
      <c r="D350" s="8" t="s">
        <v>496</v>
      </c>
      <c r="E350" s="8">
        <v>13</v>
      </c>
      <c r="F350" s="14">
        <v>70500</v>
      </c>
      <c r="G350" s="15">
        <f t="shared" si="6"/>
        <v>916500</v>
      </c>
      <c r="H350" s="137"/>
      <c r="I350" s="134"/>
      <c r="J350" s="134"/>
      <c r="K350" s="134"/>
    </row>
    <row r="351" spans="1:11">
      <c r="A351" s="8">
        <v>335</v>
      </c>
      <c r="B351" s="13" t="s">
        <v>555</v>
      </c>
      <c r="C351" s="13" t="s">
        <v>556</v>
      </c>
      <c r="D351" s="8" t="s">
        <v>496</v>
      </c>
      <c r="E351" s="8">
        <v>10</v>
      </c>
      <c r="F351" s="14">
        <v>88600</v>
      </c>
      <c r="G351" s="15">
        <f t="shared" si="6"/>
        <v>886000</v>
      </c>
      <c r="H351" s="137"/>
      <c r="I351" s="134"/>
      <c r="J351" s="134"/>
      <c r="K351" s="134"/>
    </row>
    <row r="352" spans="1:11">
      <c r="A352" s="8">
        <v>336</v>
      </c>
      <c r="B352" s="13" t="s">
        <v>557</v>
      </c>
      <c r="C352" s="13" t="s">
        <v>558</v>
      </c>
      <c r="D352" s="8" t="s">
        <v>496</v>
      </c>
      <c r="E352" s="8">
        <v>35</v>
      </c>
      <c r="F352" s="14">
        <v>89500</v>
      </c>
      <c r="G352" s="15">
        <f t="shared" si="6"/>
        <v>3132500</v>
      </c>
      <c r="H352" s="137"/>
      <c r="I352" s="134"/>
      <c r="J352" s="134"/>
      <c r="K352" s="134"/>
    </row>
    <row r="353" spans="1:11">
      <c r="A353" s="9"/>
      <c r="B353" s="130" t="s">
        <v>559</v>
      </c>
      <c r="C353" s="132"/>
      <c r="D353" s="132"/>
      <c r="E353" s="132"/>
      <c r="F353" s="131"/>
      <c r="G353" s="15"/>
      <c r="H353" s="137"/>
      <c r="I353" s="134"/>
      <c r="J353" s="134"/>
      <c r="K353" s="134"/>
    </row>
    <row r="354" spans="1:11" ht="25.5">
      <c r="A354" s="9">
        <v>337</v>
      </c>
      <c r="B354" s="9" t="s">
        <v>560</v>
      </c>
      <c r="C354" s="9" t="s">
        <v>561</v>
      </c>
      <c r="D354" s="8" t="s">
        <v>496</v>
      </c>
      <c r="E354" s="8">
        <v>10</v>
      </c>
      <c r="F354" s="14">
        <v>17500</v>
      </c>
      <c r="G354" s="15">
        <f t="shared" si="6"/>
        <v>175000</v>
      </c>
      <c r="H354" s="137"/>
      <c r="I354" s="134"/>
      <c r="J354" s="134"/>
      <c r="K354" s="134"/>
    </row>
    <row r="355" spans="1:11" ht="25.5">
      <c r="A355" s="9">
        <v>338</v>
      </c>
      <c r="B355" s="9" t="s">
        <v>562</v>
      </c>
      <c r="C355" s="9" t="s">
        <v>563</v>
      </c>
      <c r="D355" s="8" t="s">
        <v>496</v>
      </c>
      <c r="E355" s="8">
        <v>2</v>
      </c>
      <c r="F355" s="14">
        <v>4100</v>
      </c>
      <c r="G355" s="15">
        <f t="shared" si="6"/>
        <v>8200</v>
      </c>
      <c r="H355" s="137"/>
      <c r="I355" s="134"/>
      <c r="J355" s="134"/>
      <c r="K355" s="134"/>
    </row>
    <row r="356" spans="1:11">
      <c r="A356" s="16"/>
      <c r="B356" s="130" t="s">
        <v>564</v>
      </c>
      <c r="C356" s="132"/>
      <c r="D356" s="132"/>
      <c r="E356" s="132"/>
      <c r="F356" s="131"/>
      <c r="G356" s="15"/>
      <c r="H356" s="137"/>
      <c r="I356" s="134"/>
      <c r="J356" s="134"/>
      <c r="K356" s="134"/>
    </row>
    <row r="357" spans="1:11" ht="25.5">
      <c r="A357" s="8">
        <v>339</v>
      </c>
      <c r="B357" s="13" t="s">
        <v>565</v>
      </c>
      <c r="C357" s="13" t="s">
        <v>566</v>
      </c>
      <c r="D357" s="8" t="s">
        <v>496</v>
      </c>
      <c r="E357" s="8">
        <v>13</v>
      </c>
      <c r="F357" s="14">
        <v>4450</v>
      </c>
      <c r="G357" s="15">
        <f t="shared" si="6"/>
        <v>57850</v>
      </c>
      <c r="H357" s="137"/>
      <c r="I357" s="134"/>
      <c r="J357" s="134"/>
      <c r="K357" s="134"/>
    </row>
    <row r="358" spans="1:11" ht="38.25">
      <c r="A358" s="8">
        <v>340</v>
      </c>
      <c r="B358" s="9" t="s">
        <v>567</v>
      </c>
      <c r="C358" s="9" t="s">
        <v>568</v>
      </c>
      <c r="D358" s="8" t="s">
        <v>496</v>
      </c>
      <c r="E358" s="8">
        <v>2</v>
      </c>
      <c r="F358" s="14">
        <v>21935</v>
      </c>
      <c r="G358" s="15">
        <f t="shared" si="6"/>
        <v>43870</v>
      </c>
      <c r="H358" s="137"/>
      <c r="I358" s="134"/>
      <c r="J358" s="134"/>
      <c r="K358" s="134"/>
    </row>
    <row r="359" spans="1:11" ht="76.5">
      <c r="A359" s="8">
        <v>341</v>
      </c>
      <c r="B359" s="13" t="s">
        <v>569</v>
      </c>
      <c r="C359" s="13" t="s">
        <v>570</v>
      </c>
      <c r="D359" s="8" t="s">
        <v>499</v>
      </c>
      <c r="E359" s="8">
        <v>150</v>
      </c>
      <c r="F359" s="14">
        <v>30650</v>
      </c>
      <c r="G359" s="15">
        <f t="shared" si="6"/>
        <v>4597500</v>
      </c>
      <c r="H359" s="137"/>
      <c r="I359" s="134"/>
      <c r="J359" s="134"/>
      <c r="K359" s="134"/>
    </row>
    <row r="360" spans="1:11" ht="89.25">
      <c r="A360" s="8">
        <v>342</v>
      </c>
      <c r="B360" s="13" t="s">
        <v>571</v>
      </c>
      <c r="C360" s="13" t="s">
        <v>572</v>
      </c>
      <c r="D360" s="8" t="s">
        <v>499</v>
      </c>
      <c r="E360" s="8">
        <v>140</v>
      </c>
      <c r="F360" s="14">
        <v>19950</v>
      </c>
      <c r="G360" s="15">
        <f t="shared" si="6"/>
        <v>2793000</v>
      </c>
      <c r="H360" s="137"/>
      <c r="I360" s="134"/>
      <c r="J360" s="134"/>
      <c r="K360" s="134"/>
    </row>
    <row r="361" spans="1:11">
      <c r="A361" s="8">
        <v>343</v>
      </c>
      <c r="B361" s="13" t="s">
        <v>573</v>
      </c>
      <c r="C361" s="13" t="s">
        <v>574</v>
      </c>
      <c r="D361" s="8" t="s">
        <v>86</v>
      </c>
      <c r="E361" s="8">
        <v>6</v>
      </c>
      <c r="F361" s="14">
        <v>340</v>
      </c>
      <c r="G361" s="15">
        <f t="shared" si="6"/>
        <v>2040</v>
      </c>
      <c r="H361" s="137"/>
      <c r="I361" s="134"/>
      <c r="J361" s="134"/>
      <c r="K361" s="134"/>
    </row>
    <row r="362" spans="1:11">
      <c r="A362" s="8">
        <v>344</v>
      </c>
      <c r="B362" s="13" t="s">
        <v>575</v>
      </c>
      <c r="C362" s="13" t="s">
        <v>576</v>
      </c>
      <c r="D362" s="8" t="s">
        <v>496</v>
      </c>
      <c r="E362" s="8">
        <v>2</v>
      </c>
      <c r="F362" s="14">
        <v>3000</v>
      </c>
      <c r="G362" s="15">
        <f t="shared" si="6"/>
        <v>6000</v>
      </c>
      <c r="H362" s="137"/>
      <c r="I362" s="134"/>
      <c r="J362" s="134"/>
      <c r="K362" s="134"/>
    </row>
    <row r="363" spans="1:11" ht="25.5">
      <c r="A363" s="8">
        <v>345</v>
      </c>
      <c r="B363" s="13" t="s">
        <v>577</v>
      </c>
      <c r="C363" s="13" t="s">
        <v>578</v>
      </c>
      <c r="D363" s="8" t="s">
        <v>499</v>
      </c>
      <c r="E363" s="8">
        <v>40</v>
      </c>
      <c r="F363" s="14">
        <v>5500</v>
      </c>
      <c r="G363" s="15">
        <f t="shared" si="6"/>
        <v>220000</v>
      </c>
      <c r="H363" s="137"/>
      <c r="I363" s="134"/>
      <c r="J363" s="134"/>
      <c r="K363" s="134"/>
    </row>
    <row r="364" spans="1:11" ht="38.25">
      <c r="A364" s="8">
        <v>346</v>
      </c>
      <c r="B364" s="13" t="s">
        <v>579</v>
      </c>
      <c r="C364" s="13" t="s">
        <v>580</v>
      </c>
      <c r="D364" s="8" t="s">
        <v>499</v>
      </c>
      <c r="E364" s="8">
        <v>38</v>
      </c>
      <c r="F364" s="14">
        <v>6800</v>
      </c>
      <c r="G364" s="15">
        <f t="shared" si="6"/>
        <v>258400</v>
      </c>
      <c r="H364" s="137"/>
      <c r="I364" s="134"/>
      <c r="J364" s="134"/>
      <c r="K364" s="134"/>
    </row>
    <row r="365" spans="1:11" ht="38.25">
      <c r="A365" s="8">
        <v>347</v>
      </c>
      <c r="B365" s="13" t="s">
        <v>581</v>
      </c>
      <c r="C365" s="13" t="s">
        <v>582</v>
      </c>
      <c r="D365" s="8" t="s">
        <v>499</v>
      </c>
      <c r="E365" s="8">
        <v>18</v>
      </c>
      <c r="F365" s="14">
        <v>9500</v>
      </c>
      <c r="G365" s="15">
        <f t="shared" si="6"/>
        <v>171000</v>
      </c>
      <c r="H365" s="137"/>
      <c r="I365" s="134"/>
      <c r="J365" s="134"/>
      <c r="K365" s="134"/>
    </row>
    <row r="366" spans="1:11">
      <c r="A366" s="8">
        <v>348</v>
      </c>
      <c r="B366" s="13" t="s">
        <v>583</v>
      </c>
      <c r="C366" s="13" t="s">
        <v>584</v>
      </c>
      <c r="D366" s="8" t="s">
        <v>499</v>
      </c>
      <c r="E366" s="8">
        <v>6</v>
      </c>
      <c r="F366" s="14">
        <v>16450</v>
      </c>
      <c r="G366" s="15">
        <f t="shared" si="6"/>
        <v>98700</v>
      </c>
      <c r="H366" s="137"/>
      <c r="I366" s="134"/>
      <c r="J366" s="134"/>
      <c r="K366" s="134"/>
    </row>
    <row r="367" spans="1:11">
      <c r="A367" s="8">
        <v>349</v>
      </c>
      <c r="B367" s="13" t="s">
        <v>585</v>
      </c>
      <c r="C367" s="13" t="s">
        <v>586</v>
      </c>
      <c r="D367" s="8" t="s">
        <v>499</v>
      </c>
      <c r="E367" s="8">
        <v>2</v>
      </c>
      <c r="F367" s="14">
        <v>7700</v>
      </c>
      <c r="G367" s="15">
        <f t="shared" si="6"/>
        <v>15400</v>
      </c>
      <c r="H367" s="137"/>
      <c r="I367" s="134"/>
      <c r="J367" s="134"/>
      <c r="K367" s="134"/>
    </row>
    <row r="368" spans="1:11">
      <c r="A368" s="8">
        <v>350</v>
      </c>
      <c r="B368" s="13" t="s">
        <v>587</v>
      </c>
      <c r="C368" s="13" t="s">
        <v>588</v>
      </c>
      <c r="D368" s="8" t="s">
        <v>499</v>
      </c>
      <c r="E368" s="8">
        <v>100</v>
      </c>
      <c r="F368" s="14">
        <v>17860</v>
      </c>
      <c r="G368" s="15">
        <f t="shared" si="6"/>
        <v>1786000</v>
      </c>
      <c r="H368" s="137"/>
      <c r="I368" s="134"/>
      <c r="J368" s="134"/>
      <c r="K368" s="134"/>
    </row>
    <row r="369" spans="1:11">
      <c r="A369" s="8">
        <v>351</v>
      </c>
      <c r="B369" s="13" t="s">
        <v>589</v>
      </c>
      <c r="C369" s="13" t="s">
        <v>590</v>
      </c>
      <c r="D369" s="8" t="s">
        <v>499</v>
      </c>
      <c r="E369" s="8">
        <v>70</v>
      </c>
      <c r="F369" s="14">
        <v>11000</v>
      </c>
      <c r="G369" s="15">
        <f t="shared" si="6"/>
        <v>770000</v>
      </c>
      <c r="H369" s="137"/>
      <c r="I369" s="134"/>
      <c r="J369" s="134"/>
      <c r="K369" s="134"/>
    </row>
    <row r="370" spans="1:11" ht="25.5">
      <c r="A370" s="8">
        <v>352</v>
      </c>
      <c r="B370" s="13" t="s">
        <v>591</v>
      </c>
      <c r="C370" s="13" t="s">
        <v>592</v>
      </c>
      <c r="D370" s="8" t="s">
        <v>593</v>
      </c>
      <c r="E370" s="8">
        <v>3</v>
      </c>
      <c r="F370" s="14">
        <v>5000</v>
      </c>
      <c r="G370" s="15">
        <f t="shared" si="6"/>
        <v>15000</v>
      </c>
      <c r="H370" s="137"/>
      <c r="I370" s="134"/>
      <c r="J370" s="134"/>
      <c r="K370" s="134"/>
    </row>
    <row r="371" spans="1:11" ht="25.5">
      <c r="A371" s="8">
        <v>353</v>
      </c>
      <c r="B371" s="13" t="s">
        <v>632</v>
      </c>
      <c r="C371" s="13" t="s">
        <v>633</v>
      </c>
      <c r="D371" s="8" t="s">
        <v>499</v>
      </c>
      <c r="E371" s="8">
        <v>50</v>
      </c>
      <c r="F371" s="14">
        <v>25000</v>
      </c>
      <c r="G371" s="15">
        <f t="shared" si="6"/>
        <v>1250000</v>
      </c>
      <c r="H371" s="137"/>
      <c r="I371" s="134"/>
      <c r="J371" s="134"/>
      <c r="K371" s="134"/>
    </row>
    <row r="372" spans="1:11">
      <c r="A372" s="8">
        <v>354</v>
      </c>
      <c r="B372" s="13" t="s">
        <v>594</v>
      </c>
      <c r="C372" s="13" t="s">
        <v>595</v>
      </c>
      <c r="D372" s="8" t="s">
        <v>86</v>
      </c>
      <c r="E372" s="8">
        <v>10</v>
      </c>
      <c r="F372" s="14">
        <v>2500</v>
      </c>
      <c r="G372" s="15">
        <f t="shared" si="6"/>
        <v>25000</v>
      </c>
      <c r="H372" s="137"/>
      <c r="I372" s="134"/>
      <c r="J372" s="134"/>
      <c r="K372" s="134"/>
    </row>
    <row r="373" spans="1:11">
      <c r="A373" s="8">
        <v>355</v>
      </c>
      <c r="B373" s="13" t="s">
        <v>596</v>
      </c>
      <c r="C373" s="13" t="s">
        <v>597</v>
      </c>
      <c r="D373" s="8" t="s">
        <v>499</v>
      </c>
      <c r="E373" s="8">
        <v>7</v>
      </c>
      <c r="F373" s="14">
        <v>9720</v>
      </c>
      <c r="G373" s="15">
        <f t="shared" si="6"/>
        <v>68040</v>
      </c>
      <c r="H373" s="137"/>
      <c r="I373" s="134"/>
      <c r="J373" s="134"/>
      <c r="K373" s="134"/>
    </row>
    <row r="374" spans="1:11">
      <c r="A374" s="8">
        <v>356</v>
      </c>
      <c r="B374" s="9" t="s">
        <v>598</v>
      </c>
      <c r="C374" s="9" t="s">
        <v>599</v>
      </c>
      <c r="D374" s="8" t="s">
        <v>499</v>
      </c>
      <c r="E374" s="8">
        <v>2</v>
      </c>
      <c r="F374" s="14">
        <v>19210</v>
      </c>
      <c r="G374" s="15">
        <f t="shared" ref="G374:G421" si="7">E374*F374</f>
        <v>38420</v>
      </c>
      <c r="H374" s="137"/>
      <c r="I374" s="134"/>
      <c r="J374" s="134"/>
      <c r="K374" s="134"/>
    </row>
    <row r="375" spans="1:11">
      <c r="A375" s="8">
        <v>357</v>
      </c>
      <c r="B375" s="9" t="s">
        <v>600</v>
      </c>
      <c r="C375" s="9" t="s">
        <v>601</v>
      </c>
      <c r="D375" s="8" t="s">
        <v>499</v>
      </c>
      <c r="E375" s="8">
        <v>2</v>
      </c>
      <c r="F375" s="14">
        <v>19210</v>
      </c>
      <c r="G375" s="15">
        <f t="shared" si="7"/>
        <v>38420</v>
      </c>
      <c r="H375" s="137"/>
      <c r="I375" s="134"/>
      <c r="J375" s="134"/>
      <c r="K375" s="134"/>
    </row>
    <row r="376" spans="1:11">
      <c r="A376" s="8">
        <v>358</v>
      </c>
      <c r="B376" s="13" t="s">
        <v>602</v>
      </c>
      <c r="C376" s="13" t="s">
        <v>603</v>
      </c>
      <c r="D376" s="8" t="s">
        <v>496</v>
      </c>
      <c r="E376" s="8">
        <v>1000</v>
      </c>
      <c r="F376" s="14">
        <v>2050</v>
      </c>
      <c r="G376" s="15">
        <f t="shared" si="7"/>
        <v>2050000</v>
      </c>
      <c r="H376" s="137"/>
      <c r="I376" s="134"/>
      <c r="J376" s="134"/>
      <c r="K376" s="134"/>
    </row>
    <row r="377" spans="1:11">
      <c r="A377" s="9"/>
      <c r="B377" s="130" t="s">
        <v>538</v>
      </c>
      <c r="C377" s="131"/>
      <c r="D377" s="8"/>
      <c r="E377" s="8"/>
      <c r="F377" s="14"/>
      <c r="G377" s="15"/>
      <c r="H377" s="137"/>
      <c r="I377" s="134"/>
      <c r="J377" s="134"/>
      <c r="K377" s="134"/>
    </row>
    <row r="378" spans="1:11">
      <c r="A378" s="9"/>
      <c r="B378" s="130" t="s">
        <v>422</v>
      </c>
      <c r="C378" s="131"/>
      <c r="D378" s="8"/>
      <c r="E378" s="8"/>
      <c r="F378" s="14"/>
      <c r="G378" s="15"/>
      <c r="H378" s="137"/>
      <c r="I378" s="134"/>
      <c r="J378" s="134"/>
      <c r="K378" s="134"/>
    </row>
    <row r="379" spans="1:11">
      <c r="A379" s="8">
        <v>359</v>
      </c>
      <c r="B379" s="13" t="s">
        <v>604</v>
      </c>
      <c r="C379" s="13" t="s">
        <v>422</v>
      </c>
      <c r="D379" s="8" t="s">
        <v>121</v>
      </c>
      <c r="E379" s="8">
        <v>2</v>
      </c>
      <c r="F379" s="14">
        <v>208773</v>
      </c>
      <c r="G379" s="15">
        <f t="shared" si="7"/>
        <v>417546</v>
      </c>
      <c r="H379" s="137"/>
      <c r="I379" s="134"/>
      <c r="J379" s="134"/>
      <c r="K379" s="134"/>
    </row>
    <row r="380" spans="1:11">
      <c r="A380" s="8">
        <v>360</v>
      </c>
      <c r="B380" s="13" t="s">
        <v>605</v>
      </c>
      <c r="C380" s="13" t="s">
        <v>422</v>
      </c>
      <c r="D380" s="8" t="s">
        <v>121</v>
      </c>
      <c r="E380" s="8">
        <v>2</v>
      </c>
      <c r="F380" s="14">
        <v>208773</v>
      </c>
      <c r="G380" s="15">
        <f t="shared" si="7"/>
        <v>417546</v>
      </c>
      <c r="H380" s="137"/>
      <c r="I380" s="134"/>
      <c r="J380" s="134"/>
      <c r="K380" s="134"/>
    </row>
    <row r="381" spans="1:11">
      <c r="A381" s="8">
        <v>361</v>
      </c>
      <c r="B381" s="13" t="s">
        <v>606</v>
      </c>
      <c r="C381" s="13" t="s">
        <v>422</v>
      </c>
      <c r="D381" s="8" t="s">
        <v>121</v>
      </c>
      <c r="E381" s="8">
        <v>2</v>
      </c>
      <c r="F381" s="14">
        <v>208773</v>
      </c>
      <c r="G381" s="15">
        <f t="shared" si="7"/>
        <v>417546</v>
      </c>
      <c r="H381" s="137"/>
      <c r="I381" s="134"/>
      <c r="J381" s="134"/>
      <c r="K381" s="134"/>
    </row>
    <row r="382" spans="1:11">
      <c r="A382" s="8">
        <v>362</v>
      </c>
      <c r="B382" s="13" t="s">
        <v>607</v>
      </c>
      <c r="C382" s="13" t="s">
        <v>422</v>
      </c>
      <c r="D382" s="8" t="s">
        <v>121</v>
      </c>
      <c r="E382" s="8">
        <v>2</v>
      </c>
      <c r="F382" s="14">
        <v>208773</v>
      </c>
      <c r="G382" s="15">
        <f t="shared" si="7"/>
        <v>417546</v>
      </c>
      <c r="H382" s="137"/>
      <c r="I382" s="134"/>
      <c r="J382" s="134"/>
      <c r="K382" s="134"/>
    </row>
    <row r="383" spans="1:11">
      <c r="A383" s="8">
        <v>363</v>
      </c>
      <c r="B383" s="13" t="s">
        <v>608</v>
      </c>
      <c r="C383" s="13" t="s">
        <v>422</v>
      </c>
      <c r="D383" s="8" t="s">
        <v>121</v>
      </c>
      <c r="E383" s="8">
        <v>2</v>
      </c>
      <c r="F383" s="14">
        <v>178543</v>
      </c>
      <c r="G383" s="15">
        <f t="shared" si="7"/>
        <v>357086</v>
      </c>
      <c r="H383" s="137"/>
      <c r="I383" s="134"/>
      <c r="J383" s="134"/>
      <c r="K383" s="134"/>
    </row>
    <row r="384" spans="1:11">
      <c r="A384" s="8">
        <v>364</v>
      </c>
      <c r="B384" s="13" t="s">
        <v>609</v>
      </c>
      <c r="C384" s="13" t="s">
        <v>422</v>
      </c>
      <c r="D384" s="8" t="s">
        <v>121</v>
      </c>
      <c r="E384" s="8">
        <v>2</v>
      </c>
      <c r="F384" s="14">
        <v>178543</v>
      </c>
      <c r="G384" s="15">
        <f t="shared" si="7"/>
        <v>357086</v>
      </c>
      <c r="H384" s="137"/>
      <c r="I384" s="134"/>
      <c r="J384" s="134"/>
      <c r="K384" s="134"/>
    </row>
    <row r="385" spans="1:11">
      <c r="A385" s="8">
        <v>365</v>
      </c>
      <c r="B385" s="13" t="s">
        <v>610</v>
      </c>
      <c r="C385" s="13" t="s">
        <v>422</v>
      </c>
      <c r="D385" s="8" t="s">
        <v>121</v>
      </c>
      <c r="E385" s="8">
        <v>2</v>
      </c>
      <c r="F385" s="14">
        <v>59505</v>
      </c>
      <c r="G385" s="15">
        <f t="shared" si="7"/>
        <v>119010</v>
      </c>
      <c r="H385" s="137"/>
      <c r="I385" s="134"/>
      <c r="J385" s="134"/>
      <c r="K385" s="134"/>
    </row>
    <row r="386" spans="1:11">
      <c r="A386" s="8">
        <v>366</v>
      </c>
      <c r="B386" s="13" t="s">
        <v>611</v>
      </c>
      <c r="C386" s="13" t="s">
        <v>422</v>
      </c>
      <c r="D386" s="8" t="s">
        <v>121</v>
      </c>
      <c r="E386" s="8">
        <v>1</v>
      </c>
      <c r="F386" s="14">
        <v>8179</v>
      </c>
      <c r="G386" s="15">
        <f t="shared" si="7"/>
        <v>8179</v>
      </c>
      <c r="H386" s="137"/>
      <c r="I386" s="134"/>
      <c r="J386" s="134"/>
      <c r="K386" s="134"/>
    </row>
    <row r="387" spans="1:11">
      <c r="A387" s="8">
        <v>367</v>
      </c>
      <c r="B387" s="13" t="s">
        <v>612</v>
      </c>
      <c r="C387" s="13" t="s">
        <v>422</v>
      </c>
      <c r="D387" s="8" t="s">
        <v>121</v>
      </c>
      <c r="E387" s="8">
        <v>1</v>
      </c>
      <c r="F387" s="14">
        <v>35727</v>
      </c>
      <c r="G387" s="15">
        <f t="shared" si="7"/>
        <v>35727</v>
      </c>
      <c r="H387" s="137"/>
      <c r="I387" s="134"/>
      <c r="J387" s="134"/>
      <c r="K387" s="134"/>
    </row>
    <row r="388" spans="1:11">
      <c r="A388" s="8">
        <v>368</v>
      </c>
      <c r="B388" s="13" t="s">
        <v>613</v>
      </c>
      <c r="C388" s="13" t="s">
        <v>422</v>
      </c>
      <c r="D388" s="8" t="s">
        <v>121</v>
      </c>
      <c r="E388" s="8">
        <v>1</v>
      </c>
      <c r="F388" s="14">
        <v>32665</v>
      </c>
      <c r="G388" s="15">
        <f t="shared" si="7"/>
        <v>32665</v>
      </c>
      <c r="H388" s="137"/>
      <c r="I388" s="134"/>
      <c r="J388" s="134"/>
      <c r="K388" s="134"/>
    </row>
    <row r="389" spans="1:11">
      <c r="A389" s="8">
        <v>369</v>
      </c>
      <c r="B389" s="13" t="s">
        <v>614</v>
      </c>
      <c r="C389" s="13" t="s">
        <v>422</v>
      </c>
      <c r="D389" s="8" t="s">
        <v>121</v>
      </c>
      <c r="E389" s="8">
        <v>1</v>
      </c>
      <c r="F389" s="14">
        <v>35727</v>
      </c>
      <c r="G389" s="15">
        <f t="shared" si="7"/>
        <v>35727</v>
      </c>
      <c r="H389" s="137"/>
      <c r="I389" s="134"/>
      <c r="J389" s="134"/>
      <c r="K389" s="134"/>
    </row>
    <row r="390" spans="1:11">
      <c r="A390" s="8">
        <v>370</v>
      </c>
      <c r="B390" s="13" t="s">
        <v>615</v>
      </c>
      <c r="C390" s="13" t="s">
        <v>422</v>
      </c>
      <c r="D390" s="8" t="s">
        <v>121</v>
      </c>
      <c r="E390" s="8">
        <v>1</v>
      </c>
      <c r="F390" s="14">
        <v>35727</v>
      </c>
      <c r="G390" s="15">
        <f t="shared" si="7"/>
        <v>35727</v>
      </c>
      <c r="H390" s="137"/>
      <c r="I390" s="134"/>
      <c r="J390" s="134"/>
      <c r="K390" s="134"/>
    </row>
    <row r="391" spans="1:11">
      <c r="A391" s="8">
        <v>371</v>
      </c>
      <c r="B391" s="13" t="s">
        <v>616</v>
      </c>
      <c r="C391" s="13" t="s">
        <v>422</v>
      </c>
      <c r="D391" s="8" t="s">
        <v>121</v>
      </c>
      <c r="E391" s="8">
        <v>24</v>
      </c>
      <c r="F391" s="14">
        <v>96560</v>
      </c>
      <c r="G391" s="15">
        <f t="shared" si="7"/>
        <v>2317440</v>
      </c>
      <c r="H391" s="137"/>
      <c r="I391" s="134"/>
      <c r="J391" s="134"/>
      <c r="K391" s="134"/>
    </row>
    <row r="392" spans="1:11">
      <c r="A392" s="8">
        <v>372</v>
      </c>
      <c r="B392" s="13" t="s">
        <v>617</v>
      </c>
      <c r="C392" s="13" t="s">
        <v>422</v>
      </c>
      <c r="D392" s="8" t="s">
        <v>121</v>
      </c>
      <c r="E392" s="8">
        <v>14</v>
      </c>
      <c r="F392" s="14">
        <v>96560</v>
      </c>
      <c r="G392" s="15">
        <f t="shared" si="7"/>
        <v>1351840</v>
      </c>
      <c r="H392" s="137"/>
      <c r="I392" s="134"/>
      <c r="J392" s="134"/>
      <c r="K392" s="134"/>
    </row>
    <row r="393" spans="1:11">
      <c r="A393" s="8">
        <v>373</v>
      </c>
      <c r="B393" s="13" t="s">
        <v>618</v>
      </c>
      <c r="C393" s="13" t="s">
        <v>422</v>
      </c>
      <c r="D393" s="8" t="s">
        <v>121</v>
      </c>
      <c r="E393" s="8">
        <v>5</v>
      </c>
      <c r="F393" s="14">
        <v>96560</v>
      </c>
      <c r="G393" s="15">
        <f t="shared" si="7"/>
        <v>482800</v>
      </c>
      <c r="H393" s="137"/>
      <c r="I393" s="134"/>
      <c r="J393" s="134"/>
      <c r="K393" s="134"/>
    </row>
    <row r="394" spans="1:11">
      <c r="A394" s="8">
        <v>374</v>
      </c>
      <c r="B394" s="13" t="s">
        <v>619</v>
      </c>
      <c r="C394" s="13" t="s">
        <v>422</v>
      </c>
      <c r="D394" s="8" t="s">
        <v>121</v>
      </c>
      <c r="E394" s="8">
        <v>40</v>
      </c>
      <c r="F394" s="14">
        <v>76261</v>
      </c>
      <c r="G394" s="15">
        <f t="shared" si="7"/>
        <v>3050440</v>
      </c>
      <c r="H394" s="137"/>
      <c r="I394" s="134"/>
      <c r="J394" s="134"/>
      <c r="K394" s="134"/>
    </row>
    <row r="395" spans="1:11">
      <c r="A395" s="8"/>
      <c r="B395" s="130" t="s">
        <v>1214</v>
      </c>
      <c r="C395" s="131"/>
      <c r="D395" s="8"/>
      <c r="E395" s="8"/>
      <c r="F395" s="14"/>
      <c r="G395" s="15">
        <f t="shared" si="7"/>
        <v>0</v>
      </c>
      <c r="H395" s="137"/>
      <c r="I395" s="134"/>
      <c r="J395" s="134"/>
      <c r="K395" s="134"/>
    </row>
    <row r="396" spans="1:11" ht="191.25">
      <c r="A396" s="8">
        <v>375</v>
      </c>
      <c r="B396" s="39" t="s">
        <v>1168</v>
      </c>
      <c r="C396" s="46" t="s">
        <v>1169</v>
      </c>
      <c r="D396" s="46" t="s">
        <v>499</v>
      </c>
      <c r="E396" s="46">
        <v>10</v>
      </c>
      <c r="F396" s="47">
        <v>17520</v>
      </c>
      <c r="G396" s="15">
        <f t="shared" si="7"/>
        <v>175200</v>
      </c>
      <c r="H396" s="137"/>
      <c r="I396" s="134"/>
      <c r="J396" s="134"/>
      <c r="K396" s="134"/>
    </row>
    <row r="397" spans="1:11" ht="216.75">
      <c r="A397" s="8">
        <v>376</v>
      </c>
      <c r="B397" s="39" t="s">
        <v>1170</v>
      </c>
      <c r="C397" s="46" t="s">
        <v>1171</v>
      </c>
      <c r="D397" s="46" t="s">
        <v>499</v>
      </c>
      <c r="E397" s="46">
        <v>10</v>
      </c>
      <c r="F397" s="47">
        <v>17520</v>
      </c>
      <c r="G397" s="15">
        <f t="shared" si="7"/>
        <v>175200</v>
      </c>
      <c r="H397" s="137"/>
      <c r="I397" s="134"/>
      <c r="J397" s="134"/>
      <c r="K397" s="134"/>
    </row>
    <row r="398" spans="1:11" ht="165.75">
      <c r="A398" s="8">
        <v>377</v>
      </c>
      <c r="B398" s="39" t="s">
        <v>1172</v>
      </c>
      <c r="C398" s="39" t="s">
        <v>1173</v>
      </c>
      <c r="D398" s="46" t="s">
        <v>499</v>
      </c>
      <c r="E398" s="46">
        <v>2</v>
      </c>
      <c r="F398" s="47">
        <v>17520</v>
      </c>
      <c r="G398" s="15">
        <f t="shared" si="7"/>
        <v>35040</v>
      </c>
      <c r="H398" s="137"/>
      <c r="I398" s="134"/>
      <c r="J398" s="134"/>
      <c r="K398" s="134"/>
    </row>
    <row r="399" spans="1:11" ht="153">
      <c r="A399" s="8">
        <v>378</v>
      </c>
      <c r="B399" s="39" t="s">
        <v>1174</v>
      </c>
      <c r="C399" s="39" t="s">
        <v>1175</v>
      </c>
      <c r="D399" s="46" t="s">
        <v>499</v>
      </c>
      <c r="E399" s="46">
        <v>2</v>
      </c>
      <c r="F399" s="47">
        <v>36840</v>
      </c>
      <c r="G399" s="15">
        <f t="shared" si="7"/>
        <v>73680</v>
      </c>
      <c r="H399" s="137"/>
      <c r="I399" s="134"/>
      <c r="J399" s="134"/>
      <c r="K399" s="134"/>
    </row>
    <row r="400" spans="1:11" ht="178.5">
      <c r="A400" s="8">
        <v>379</v>
      </c>
      <c r="B400" s="39" t="s">
        <v>1176</v>
      </c>
      <c r="C400" s="39" t="s">
        <v>1177</v>
      </c>
      <c r="D400" s="46" t="s">
        <v>499</v>
      </c>
      <c r="E400" s="46">
        <v>10</v>
      </c>
      <c r="F400" s="47">
        <v>12360</v>
      </c>
      <c r="G400" s="15">
        <f t="shared" si="7"/>
        <v>123600</v>
      </c>
      <c r="H400" s="137"/>
      <c r="I400" s="134"/>
      <c r="J400" s="134"/>
      <c r="K400" s="134"/>
    </row>
    <row r="401" spans="1:11" ht="178.5">
      <c r="A401" s="8">
        <v>380</v>
      </c>
      <c r="B401" s="39" t="s">
        <v>1178</v>
      </c>
      <c r="C401" s="39" t="s">
        <v>1179</v>
      </c>
      <c r="D401" s="46" t="s">
        <v>499</v>
      </c>
      <c r="E401" s="44">
        <v>8</v>
      </c>
      <c r="F401" s="47">
        <v>24120</v>
      </c>
      <c r="G401" s="15">
        <f t="shared" si="7"/>
        <v>192960</v>
      </c>
      <c r="H401" s="137"/>
      <c r="I401" s="134"/>
      <c r="J401" s="134"/>
      <c r="K401" s="134"/>
    </row>
    <row r="402" spans="1:11" ht="191.25">
      <c r="A402" s="8">
        <v>381</v>
      </c>
      <c r="B402" s="39" t="s">
        <v>1180</v>
      </c>
      <c r="C402" s="39" t="s">
        <v>1181</v>
      </c>
      <c r="D402" s="46" t="s">
        <v>499</v>
      </c>
      <c r="E402" s="44">
        <v>10</v>
      </c>
      <c r="F402" s="47">
        <v>14040</v>
      </c>
      <c r="G402" s="15">
        <f t="shared" si="7"/>
        <v>140400</v>
      </c>
      <c r="H402" s="137"/>
      <c r="I402" s="134"/>
      <c r="J402" s="134"/>
      <c r="K402" s="134"/>
    </row>
    <row r="403" spans="1:11" ht="178.5">
      <c r="A403" s="8">
        <v>382</v>
      </c>
      <c r="B403" s="39" t="s">
        <v>1182</v>
      </c>
      <c r="C403" s="39" t="s">
        <v>1183</v>
      </c>
      <c r="D403" s="46" t="s">
        <v>499</v>
      </c>
      <c r="E403" s="44">
        <v>10</v>
      </c>
      <c r="F403" s="47">
        <v>33360</v>
      </c>
      <c r="G403" s="15">
        <f t="shared" si="7"/>
        <v>333600</v>
      </c>
      <c r="H403" s="137"/>
      <c r="I403" s="134"/>
      <c r="J403" s="134"/>
      <c r="K403" s="134"/>
    </row>
    <row r="404" spans="1:11" ht="191.25">
      <c r="A404" s="8">
        <v>383</v>
      </c>
      <c r="B404" s="39" t="s">
        <v>1184</v>
      </c>
      <c r="C404" s="39" t="s">
        <v>1185</v>
      </c>
      <c r="D404" s="46" t="s">
        <v>499</v>
      </c>
      <c r="E404" s="44">
        <v>3</v>
      </c>
      <c r="F404" s="47">
        <v>28080</v>
      </c>
      <c r="G404" s="15">
        <f t="shared" si="7"/>
        <v>84240</v>
      </c>
      <c r="H404" s="137"/>
      <c r="I404" s="134"/>
      <c r="J404" s="134"/>
      <c r="K404" s="134"/>
    </row>
    <row r="405" spans="1:11" ht="89.25">
      <c r="A405" s="8">
        <v>384</v>
      </c>
      <c r="B405" s="39" t="s">
        <v>1186</v>
      </c>
      <c r="C405" s="39" t="s">
        <v>1187</v>
      </c>
      <c r="D405" s="46" t="s">
        <v>499</v>
      </c>
      <c r="E405" s="44">
        <v>15</v>
      </c>
      <c r="F405" s="47">
        <v>12300</v>
      </c>
      <c r="G405" s="15">
        <f t="shared" si="7"/>
        <v>184500</v>
      </c>
      <c r="H405" s="137"/>
      <c r="I405" s="134"/>
      <c r="J405" s="134"/>
      <c r="K405" s="134"/>
    </row>
    <row r="406" spans="1:11" ht="204">
      <c r="A406" s="8">
        <v>385</v>
      </c>
      <c r="B406" s="39" t="s">
        <v>1188</v>
      </c>
      <c r="C406" s="39" t="s">
        <v>1189</v>
      </c>
      <c r="D406" s="46" t="s">
        <v>499</v>
      </c>
      <c r="E406" s="44">
        <v>8</v>
      </c>
      <c r="F406" s="47">
        <v>42120</v>
      </c>
      <c r="G406" s="15">
        <f t="shared" si="7"/>
        <v>336960</v>
      </c>
      <c r="H406" s="137"/>
      <c r="I406" s="134"/>
      <c r="J406" s="134"/>
      <c r="K406" s="134"/>
    </row>
    <row r="407" spans="1:11" ht="229.5">
      <c r="A407" s="8">
        <v>386</v>
      </c>
      <c r="B407" s="48" t="s">
        <v>1190</v>
      </c>
      <c r="C407" s="49" t="s">
        <v>1191</v>
      </c>
      <c r="D407" s="46" t="s">
        <v>499</v>
      </c>
      <c r="E407" s="44">
        <v>5</v>
      </c>
      <c r="F407" s="47">
        <v>49080</v>
      </c>
      <c r="G407" s="15">
        <f t="shared" si="7"/>
        <v>245400</v>
      </c>
      <c r="H407" s="137"/>
      <c r="I407" s="134"/>
      <c r="J407" s="134"/>
      <c r="K407" s="134"/>
    </row>
    <row r="408" spans="1:11" ht="216.75">
      <c r="A408" s="8">
        <v>387</v>
      </c>
      <c r="B408" s="39" t="s">
        <v>1192</v>
      </c>
      <c r="C408" s="39" t="s">
        <v>1193</v>
      </c>
      <c r="D408" s="46" t="s">
        <v>499</v>
      </c>
      <c r="E408" s="44">
        <v>4</v>
      </c>
      <c r="F408" s="47">
        <v>34680</v>
      </c>
      <c r="G408" s="15">
        <f t="shared" si="7"/>
        <v>138720</v>
      </c>
      <c r="H408" s="137"/>
      <c r="I408" s="134"/>
      <c r="J408" s="134"/>
      <c r="K408" s="134"/>
    </row>
    <row r="409" spans="1:11" ht="216.75">
      <c r="A409" s="8">
        <v>388</v>
      </c>
      <c r="B409" s="39" t="s">
        <v>1194</v>
      </c>
      <c r="C409" s="39" t="s">
        <v>1195</v>
      </c>
      <c r="D409" s="46" t="s">
        <v>499</v>
      </c>
      <c r="E409" s="44">
        <v>4</v>
      </c>
      <c r="F409" s="47">
        <v>199080</v>
      </c>
      <c r="G409" s="15">
        <f t="shared" si="7"/>
        <v>796320</v>
      </c>
      <c r="H409" s="137"/>
      <c r="I409" s="134"/>
      <c r="J409" s="134"/>
      <c r="K409" s="134"/>
    </row>
    <row r="410" spans="1:11" ht="153">
      <c r="A410" s="8">
        <v>389</v>
      </c>
      <c r="B410" s="39" t="s">
        <v>1196</v>
      </c>
      <c r="C410" s="39" t="s">
        <v>1197</v>
      </c>
      <c r="D410" s="46" t="s">
        <v>499</v>
      </c>
      <c r="E410" s="44">
        <v>10</v>
      </c>
      <c r="F410" s="47">
        <v>252360</v>
      </c>
      <c r="G410" s="15">
        <f t="shared" si="7"/>
        <v>2523600</v>
      </c>
      <c r="H410" s="137"/>
      <c r="I410" s="134"/>
      <c r="J410" s="134"/>
      <c r="K410" s="134"/>
    </row>
    <row r="411" spans="1:11" ht="13.5">
      <c r="A411" s="8">
        <v>390</v>
      </c>
      <c r="B411" s="128" t="s">
        <v>1198</v>
      </c>
      <c r="C411" s="129"/>
      <c r="D411" s="46"/>
      <c r="E411" s="44"/>
      <c r="F411" s="47"/>
      <c r="G411" s="15">
        <f t="shared" si="7"/>
        <v>0</v>
      </c>
      <c r="H411" s="137"/>
      <c r="I411" s="134"/>
      <c r="J411" s="134"/>
      <c r="K411" s="134"/>
    </row>
    <row r="412" spans="1:11" ht="38.25">
      <c r="A412" s="8">
        <v>391</v>
      </c>
      <c r="B412" s="48" t="s">
        <v>1199</v>
      </c>
      <c r="C412" s="49" t="s">
        <v>1200</v>
      </c>
      <c r="D412" s="46" t="s">
        <v>13</v>
      </c>
      <c r="E412" s="44">
        <v>1</v>
      </c>
      <c r="F412" s="50">
        <v>89880</v>
      </c>
      <c r="G412" s="15">
        <f t="shared" si="7"/>
        <v>89880</v>
      </c>
      <c r="H412" s="137"/>
      <c r="I412" s="134"/>
      <c r="J412" s="134"/>
      <c r="K412" s="134"/>
    </row>
    <row r="413" spans="1:11" ht="38.25">
      <c r="A413" s="8">
        <v>392</v>
      </c>
      <c r="B413" s="48" t="s">
        <v>1201</v>
      </c>
      <c r="C413" s="49" t="s">
        <v>1202</v>
      </c>
      <c r="D413" s="46" t="s">
        <v>13</v>
      </c>
      <c r="E413" s="44">
        <v>1</v>
      </c>
      <c r="F413" s="50">
        <v>89880</v>
      </c>
      <c r="G413" s="15">
        <f t="shared" si="7"/>
        <v>89880</v>
      </c>
      <c r="H413" s="137"/>
      <c r="I413" s="134"/>
      <c r="J413" s="134"/>
      <c r="K413" s="134"/>
    </row>
    <row r="414" spans="1:11" ht="38.25">
      <c r="A414" s="8">
        <v>393</v>
      </c>
      <c r="B414" s="39" t="s">
        <v>1203</v>
      </c>
      <c r="C414" s="39" t="s">
        <v>1204</v>
      </c>
      <c r="D414" s="46" t="s">
        <v>13</v>
      </c>
      <c r="E414" s="44">
        <v>1</v>
      </c>
      <c r="F414" s="50">
        <v>37800</v>
      </c>
      <c r="G414" s="15">
        <f t="shared" si="7"/>
        <v>37800</v>
      </c>
      <c r="H414" s="137"/>
      <c r="I414" s="134"/>
      <c r="J414" s="134"/>
      <c r="K414" s="134"/>
    </row>
    <row r="415" spans="1:11" ht="38.25">
      <c r="A415" s="8">
        <v>394</v>
      </c>
      <c r="B415" s="39" t="s">
        <v>1205</v>
      </c>
      <c r="C415" s="39" t="s">
        <v>1206</v>
      </c>
      <c r="D415" s="46" t="s">
        <v>13</v>
      </c>
      <c r="E415" s="44">
        <v>1</v>
      </c>
      <c r="F415" s="50">
        <v>37800</v>
      </c>
      <c r="G415" s="15">
        <f t="shared" si="7"/>
        <v>37800</v>
      </c>
      <c r="H415" s="137"/>
      <c r="I415" s="134"/>
      <c r="J415" s="134"/>
      <c r="K415" s="134"/>
    </row>
    <row r="416" spans="1:11" ht="13.5">
      <c r="A416" s="8">
        <v>395</v>
      </c>
      <c r="B416" s="128" t="s">
        <v>1207</v>
      </c>
      <c r="C416" s="129"/>
      <c r="D416" s="46"/>
      <c r="E416" s="44"/>
      <c r="F416" s="47"/>
      <c r="G416" s="15">
        <f t="shared" si="7"/>
        <v>0</v>
      </c>
      <c r="H416" s="137"/>
      <c r="I416" s="134"/>
      <c r="J416" s="134"/>
      <c r="K416" s="134"/>
    </row>
    <row r="417" spans="1:11" ht="51">
      <c r="A417" s="8">
        <v>396</v>
      </c>
      <c r="B417" s="39" t="s">
        <v>1208</v>
      </c>
      <c r="C417" s="39" t="s">
        <v>1209</v>
      </c>
      <c r="D417" s="46" t="s">
        <v>13</v>
      </c>
      <c r="E417" s="44">
        <v>10</v>
      </c>
      <c r="F417" s="51">
        <v>55800</v>
      </c>
      <c r="G417" s="15">
        <f t="shared" si="7"/>
        <v>558000</v>
      </c>
      <c r="H417" s="137"/>
      <c r="I417" s="134"/>
      <c r="J417" s="134"/>
      <c r="K417" s="134"/>
    </row>
    <row r="418" spans="1:11" ht="38.25">
      <c r="A418" s="8">
        <v>397</v>
      </c>
      <c r="B418" s="39" t="s">
        <v>1210</v>
      </c>
      <c r="C418" s="39" t="s">
        <v>1211</v>
      </c>
      <c r="D418" s="46" t="s">
        <v>13</v>
      </c>
      <c r="E418" s="44">
        <v>5</v>
      </c>
      <c r="F418" s="51">
        <v>55800</v>
      </c>
      <c r="G418" s="15">
        <f t="shared" si="7"/>
        <v>279000</v>
      </c>
      <c r="H418" s="137"/>
      <c r="I418" s="134"/>
      <c r="J418" s="134"/>
      <c r="K418" s="134"/>
    </row>
    <row r="419" spans="1:11" ht="25.5">
      <c r="A419" s="8">
        <v>398</v>
      </c>
      <c r="B419" s="48" t="s">
        <v>1212</v>
      </c>
      <c r="C419" s="48" t="s">
        <v>1213</v>
      </c>
      <c r="D419" s="46" t="s">
        <v>71</v>
      </c>
      <c r="E419" s="44">
        <v>1</v>
      </c>
      <c r="F419" s="47">
        <v>239760</v>
      </c>
      <c r="G419" s="15">
        <f t="shared" si="7"/>
        <v>239760</v>
      </c>
      <c r="H419" s="137"/>
      <c r="I419" s="134"/>
      <c r="J419" s="134"/>
      <c r="K419" s="134"/>
    </row>
    <row r="420" spans="1:11" ht="51">
      <c r="A420" s="8">
        <v>399</v>
      </c>
      <c r="B420" s="13" t="s">
        <v>620</v>
      </c>
      <c r="C420" s="13" t="s">
        <v>621</v>
      </c>
      <c r="D420" s="8" t="s">
        <v>622</v>
      </c>
      <c r="E420" s="8">
        <v>1</v>
      </c>
      <c r="F420" s="14">
        <v>81000</v>
      </c>
      <c r="G420" s="15">
        <f t="shared" si="7"/>
        <v>81000</v>
      </c>
      <c r="H420" s="137"/>
      <c r="I420" s="134"/>
      <c r="J420" s="134"/>
      <c r="K420" s="134"/>
    </row>
    <row r="421" spans="1:11" ht="51">
      <c r="A421" s="8">
        <v>400</v>
      </c>
      <c r="B421" s="17" t="s">
        <v>645</v>
      </c>
      <c r="C421" s="9" t="s">
        <v>646</v>
      </c>
      <c r="D421" s="12" t="s">
        <v>86</v>
      </c>
      <c r="E421" s="12">
        <v>15</v>
      </c>
      <c r="F421" s="12">
        <v>209000</v>
      </c>
      <c r="G421" s="15">
        <f t="shared" si="7"/>
        <v>3135000</v>
      </c>
      <c r="H421" s="138"/>
      <c r="I421" s="135"/>
      <c r="J421" s="134"/>
      <c r="K421" s="134"/>
    </row>
    <row r="422" spans="1:11">
      <c r="A422" s="170" t="s">
        <v>1072</v>
      </c>
      <c r="B422" s="170"/>
      <c r="C422" s="170"/>
      <c r="D422" s="170"/>
      <c r="E422" s="170"/>
      <c r="F422" s="170"/>
      <c r="G422" s="21"/>
      <c r="H422" s="19"/>
      <c r="I422" s="18"/>
      <c r="J422" s="134"/>
      <c r="K422" s="134"/>
    </row>
    <row r="423" spans="1:11">
      <c r="A423" s="52">
        <v>401</v>
      </c>
      <c r="B423" s="39" t="s">
        <v>647</v>
      </c>
      <c r="C423" s="52" t="s">
        <v>648</v>
      </c>
      <c r="D423" s="53" t="s">
        <v>13</v>
      </c>
      <c r="E423" s="54">
        <v>400</v>
      </c>
      <c r="F423" s="25">
        <v>7079.08</v>
      </c>
      <c r="G423" s="55">
        <f>SUM(E423*F423)</f>
        <v>2831632</v>
      </c>
      <c r="H423" s="136"/>
      <c r="I423" s="133" t="s">
        <v>1063</v>
      </c>
      <c r="J423" s="134"/>
      <c r="K423" s="134"/>
    </row>
    <row r="424" spans="1:11">
      <c r="A424" s="52">
        <v>402</v>
      </c>
      <c r="B424" s="39" t="s">
        <v>649</v>
      </c>
      <c r="C424" s="52" t="s">
        <v>650</v>
      </c>
      <c r="D424" s="53" t="s">
        <v>13</v>
      </c>
      <c r="E424" s="54">
        <v>100</v>
      </c>
      <c r="F424" s="25">
        <v>7119.1</v>
      </c>
      <c r="G424" s="55">
        <f t="shared" ref="G424:G485" si="8">SUM(E424*F424)</f>
        <v>711910</v>
      </c>
      <c r="H424" s="137"/>
      <c r="I424" s="134"/>
      <c r="J424" s="134"/>
      <c r="K424" s="134"/>
    </row>
    <row r="425" spans="1:11">
      <c r="A425" s="52">
        <v>403</v>
      </c>
      <c r="B425" s="56" t="s">
        <v>651</v>
      </c>
      <c r="C425" s="57" t="s">
        <v>652</v>
      </c>
      <c r="D425" s="52" t="s">
        <v>653</v>
      </c>
      <c r="E425" s="52">
        <v>5000</v>
      </c>
      <c r="F425" s="25">
        <v>4.46</v>
      </c>
      <c r="G425" s="55">
        <f t="shared" si="8"/>
        <v>22300</v>
      </c>
      <c r="H425" s="137"/>
      <c r="I425" s="134"/>
      <c r="J425" s="134"/>
      <c r="K425" s="134"/>
    </row>
    <row r="426" spans="1:11">
      <c r="A426" s="52">
        <v>404</v>
      </c>
      <c r="B426" s="58" t="s">
        <v>654</v>
      </c>
      <c r="C426" s="59" t="s">
        <v>655</v>
      </c>
      <c r="D426" s="52" t="s">
        <v>86</v>
      </c>
      <c r="E426" s="52">
        <v>30</v>
      </c>
      <c r="F426" s="25">
        <v>174.8</v>
      </c>
      <c r="G426" s="55">
        <f t="shared" si="8"/>
        <v>5244</v>
      </c>
      <c r="H426" s="137"/>
      <c r="I426" s="134"/>
      <c r="J426" s="134"/>
      <c r="K426" s="134"/>
    </row>
    <row r="427" spans="1:11">
      <c r="A427" s="52">
        <v>405</v>
      </c>
      <c r="B427" s="60" t="s">
        <v>37</v>
      </c>
      <c r="C427" s="61" t="s">
        <v>38</v>
      </c>
      <c r="D427" s="52" t="s">
        <v>656</v>
      </c>
      <c r="E427" s="52">
        <v>2457</v>
      </c>
      <c r="F427" s="25">
        <v>176</v>
      </c>
      <c r="G427" s="55">
        <f t="shared" si="8"/>
        <v>432432</v>
      </c>
      <c r="H427" s="137"/>
      <c r="I427" s="134"/>
      <c r="J427" s="134"/>
      <c r="K427" s="134"/>
    </row>
    <row r="428" spans="1:11">
      <c r="A428" s="52">
        <v>406</v>
      </c>
      <c r="B428" s="62" t="s">
        <v>45</v>
      </c>
      <c r="C428" s="63" t="s">
        <v>657</v>
      </c>
      <c r="D428" s="52" t="s">
        <v>7</v>
      </c>
      <c r="E428" s="52">
        <v>1346</v>
      </c>
      <c r="F428" s="25">
        <v>140</v>
      </c>
      <c r="G428" s="55">
        <f t="shared" si="8"/>
        <v>188440</v>
      </c>
      <c r="H428" s="137"/>
      <c r="I428" s="134"/>
      <c r="J428" s="134"/>
      <c r="K428" s="134"/>
    </row>
    <row r="429" spans="1:11">
      <c r="A429" s="52">
        <v>407</v>
      </c>
      <c r="B429" s="64" t="s">
        <v>41</v>
      </c>
      <c r="C429" s="65" t="s">
        <v>658</v>
      </c>
      <c r="D429" s="52" t="s">
        <v>656</v>
      </c>
      <c r="E429" s="52">
        <v>400</v>
      </c>
      <c r="F429" s="25">
        <v>1122.8900000000001</v>
      </c>
      <c r="G429" s="55">
        <f t="shared" si="8"/>
        <v>449156.00000000006</v>
      </c>
      <c r="H429" s="137"/>
      <c r="I429" s="134"/>
      <c r="J429" s="134"/>
      <c r="K429" s="134"/>
    </row>
    <row r="430" spans="1:11">
      <c r="A430" s="52">
        <v>408</v>
      </c>
      <c r="B430" s="66" t="s">
        <v>47</v>
      </c>
      <c r="C430" s="52" t="s">
        <v>659</v>
      </c>
      <c r="D430" s="52" t="s">
        <v>656</v>
      </c>
      <c r="E430" s="52">
        <v>5300</v>
      </c>
      <c r="F430" s="25">
        <v>132.74</v>
      </c>
      <c r="G430" s="55">
        <f t="shared" si="8"/>
        <v>703522</v>
      </c>
      <c r="H430" s="137"/>
      <c r="I430" s="134"/>
      <c r="J430" s="134"/>
      <c r="K430" s="134"/>
    </row>
    <row r="431" spans="1:11">
      <c r="A431" s="52">
        <v>409</v>
      </c>
      <c r="B431" s="66" t="s">
        <v>20</v>
      </c>
      <c r="C431" s="52" t="s">
        <v>660</v>
      </c>
      <c r="D431" s="52" t="s">
        <v>656</v>
      </c>
      <c r="E431" s="52">
        <v>300</v>
      </c>
      <c r="F431" s="25">
        <v>43.63</v>
      </c>
      <c r="G431" s="55">
        <f t="shared" si="8"/>
        <v>13089</v>
      </c>
      <c r="H431" s="137"/>
      <c r="I431" s="134"/>
      <c r="J431" s="134"/>
      <c r="K431" s="134"/>
    </row>
    <row r="432" spans="1:11">
      <c r="A432" s="52">
        <v>410</v>
      </c>
      <c r="B432" s="66" t="s">
        <v>5</v>
      </c>
      <c r="C432" s="52" t="s">
        <v>661</v>
      </c>
      <c r="D432" s="52" t="s">
        <v>656</v>
      </c>
      <c r="E432" s="52">
        <v>350</v>
      </c>
      <c r="F432" s="25">
        <v>14.45</v>
      </c>
      <c r="G432" s="55">
        <f t="shared" si="8"/>
        <v>5057.5</v>
      </c>
      <c r="H432" s="137"/>
      <c r="I432" s="134"/>
      <c r="J432" s="134"/>
      <c r="K432" s="134"/>
    </row>
    <row r="433" spans="1:11">
      <c r="A433" s="52">
        <v>411</v>
      </c>
      <c r="B433" s="66" t="s">
        <v>662</v>
      </c>
      <c r="C433" s="52" t="s">
        <v>663</v>
      </c>
      <c r="D433" s="52" t="s">
        <v>86</v>
      </c>
      <c r="E433" s="52">
        <v>1500</v>
      </c>
      <c r="F433" s="25">
        <v>477.92</v>
      </c>
      <c r="G433" s="55">
        <f t="shared" si="8"/>
        <v>716880</v>
      </c>
      <c r="H433" s="137"/>
      <c r="I433" s="134"/>
      <c r="J433" s="134"/>
      <c r="K433" s="134"/>
    </row>
    <row r="434" spans="1:11">
      <c r="A434" s="52">
        <v>412</v>
      </c>
      <c r="B434" s="66" t="s">
        <v>44</v>
      </c>
      <c r="C434" s="52" t="s">
        <v>664</v>
      </c>
      <c r="D434" s="52" t="s">
        <v>656</v>
      </c>
      <c r="E434" s="52">
        <v>160</v>
      </c>
      <c r="F434" s="25">
        <v>38.47</v>
      </c>
      <c r="G434" s="55">
        <f t="shared" si="8"/>
        <v>6155.2</v>
      </c>
      <c r="H434" s="137"/>
      <c r="I434" s="134"/>
      <c r="J434" s="134"/>
      <c r="K434" s="134"/>
    </row>
    <row r="435" spans="1:11">
      <c r="A435" s="52">
        <v>413</v>
      </c>
      <c r="B435" s="66" t="s">
        <v>35</v>
      </c>
      <c r="C435" s="52" t="s">
        <v>665</v>
      </c>
      <c r="D435" s="52" t="s">
        <v>656</v>
      </c>
      <c r="E435" s="52">
        <v>2000</v>
      </c>
      <c r="F435" s="25">
        <v>377.18</v>
      </c>
      <c r="G435" s="55">
        <f t="shared" si="8"/>
        <v>754360</v>
      </c>
      <c r="H435" s="137"/>
      <c r="I435" s="134"/>
      <c r="J435" s="134"/>
      <c r="K435" s="134"/>
    </row>
    <row r="436" spans="1:11">
      <c r="A436" s="52">
        <v>414</v>
      </c>
      <c r="B436" s="67" t="s">
        <v>666</v>
      </c>
      <c r="C436" s="53" t="s">
        <v>667</v>
      </c>
      <c r="D436" s="53" t="s">
        <v>668</v>
      </c>
      <c r="E436" s="52">
        <v>2000</v>
      </c>
      <c r="F436" s="25">
        <v>166.74</v>
      </c>
      <c r="G436" s="55">
        <f t="shared" si="8"/>
        <v>333480</v>
      </c>
      <c r="H436" s="137"/>
      <c r="I436" s="134"/>
      <c r="J436" s="134"/>
      <c r="K436" s="134"/>
    </row>
    <row r="437" spans="1:11">
      <c r="A437" s="52">
        <v>415</v>
      </c>
      <c r="B437" s="67" t="s">
        <v>669</v>
      </c>
      <c r="C437" s="53" t="s">
        <v>670</v>
      </c>
      <c r="D437" s="53" t="s">
        <v>653</v>
      </c>
      <c r="E437" s="52">
        <v>21000</v>
      </c>
      <c r="F437" s="25">
        <v>28.53</v>
      </c>
      <c r="G437" s="55">
        <f t="shared" si="8"/>
        <v>599130</v>
      </c>
      <c r="H437" s="137"/>
      <c r="I437" s="134"/>
      <c r="J437" s="134"/>
      <c r="K437" s="134"/>
    </row>
    <row r="438" spans="1:11">
      <c r="A438" s="52">
        <v>416</v>
      </c>
      <c r="B438" s="67" t="s">
        <v>671</v>
      </c>
      <c r="C438" s="53" t="s">
        <v>672</v>
      </c>
      <c r="D438" s="53" t="s">
        <v>653</v>
      </c>
      <c r="E438" s="52">
        <v>500</v>
      </c>
      <c r="F438" s="25">
        <v>19.239999999999998</v>
      </c>
      <c r="G438" s="55">
        <f t="shared" si="8"/>
        <v>9620</v>
      </c>
      <c r="H438" s="137"/>
      <c r="I438" s="134"/>
      <c r="J438" s="134"/>
      <c r="K438" s="134"/>
    </row>
    <row r="439" spans="1:11">
      <c r="A439" s="52">
        <v>417</v>
      </c>
      <c r="B439" s="39" t="s">
        <v>673</v>
      </c>
      <c r="C439" s="52" t="s">
        <v>674</v>
      </c>
      <c r="D439" s="52" t="s">
        <v>668</v>
      </c>
      <c r="E439" s="52">
        <v>50</v>
      </c>
      <c r="F439" s="25">
        <v>224.56</v>
      </c>
      <c r="G439" s="55">
        <f t="shared" si="8"/>
        <v>11228</v>
      </c>
      <c r="H439" s="137"/>
      <c r="I439" s="134"/>
      <c r="J439" s="134"/>
      <c r="K439" s="134"/>
    </row>
    <row r="440" spans="1:11">
      <c r="A440" s="52">
        <v>418</v>
      </c>
      <c r="B440" s="68" t="s">
        <v>675</v>
      </c>
      <c r="C440" s="52" t="s">
        <v>676</v>
      </c>
      <c r="D440" s="39" t="s">
        <v>677</v>
      </c>
      <c r="E440" s="52">
        <v>2320</v>
      </c>
      <c r="F440" s="25">
        <v>10.35</v>
      </c>
      <c r="G440" s="55">
        <f t="shared" si="8"/>
        <v>24012</v>
      </c>
      <c r="H440" s="137"/>
      <c r="I440" s="134"/>
      <c r="J440" s="134"/>
      <c r="K440" s="134"/>
    </row>
    <row r="441" spans="1:11" ht="38.25">
      <c r="A441" s="52">
        <v>419</v>
      </c>
      <c r="B441" s="69" t="s">
        <v>678</v>
      </c>
      <c r="C441" s="70" t="s">
        <v>679</v>
      </c>
      <c r="D441" s="52" t="s">
        <v>656</v>
      </c>
      <c r="E441" s="52">
        <v>25</v>
      </c>
      <c r="F441" s="25">
        <v>10840</v>
      </c>
      <c r="G441" s="55">
        <f t="shared" si="8"/>
        <v>271000</v>
      </c>
      <c r="H441" s="137"/>
      <c r="I441" s="134"/>
      <c r="J441" s="134"/>
      <c r="K441" s="134"/>
    </row>
    <row r="442" spans="1:11">
      <c r="A442" s="52">
        <v>420</v>
      </c>
      <c r="B442" s="68" t="s">
        <v>680</v>
      </c>
      <c r="C442" s="52" t="s">
        <v>681</v>
      </c>
      <c r="D442" s="52" t="s">
        <v>668</v>
      </c>
      <c r="E442" s="52">
        <v>120</v>
      </c>
      <c r="F442" s="25">
        <v>433.93</v>
      </c>
      <c r="G442" s="55">
        <f t="shared" si="8"/>
        <v>52071.6</v>
      </c>
      <c r="H442" s="137"/>
      <c r="I442" s="134"/>
      <c r="J442" s="134"/>
      <c r="K442" s="134"/>
    </row>
    <row r="443" spans="1:11">
      <c r="A443" s="52">
        <v>421</v>
      </c>
      <c r="B443" s="66" t="s">
        <v>682</v>
      </c>
      <c r="C443" s="52" t="s">
        <v>683</v>
      </c>
      <c r="D443" s="52" t="s">
        <v>13</v>
      </c>
      <c r="E443" s="38">
        <v>35</v>
      </c>
      <c r="F443" s="71">
        <v>2198.16</v>
      </c>
      <c r="G443" s="55">
        <f t="shared" si="8"/>
        <v>76935.599999999991</v>
      </c>
      <c r="H443" s="137"/>
      <c r="I443" s="134"/>
      <c r="J443" s="134"/>
      <c r="K443" s="134"/>
    </row>
    <row r="444" spans="1:11">
      <c r="A444" s="52">
        <v>422</v>
      </c>
      <c r="B444" s="66" t="s">
        <v>684</v>
      </c>
      <c r="C444" s="52" t="s">
        <v>685</v>
      </c>
      <c r="D444" s="52" t="s">
        <v>13</v>
      </c>
      <c r="E444" s="38">
        <v>20</v>
      </c>
      <c r="F444" s="44">
        <v>15343.87</v>
      </c>
      <c r="G444" s="55">
        <f t="shared" si="8"/>
        <v>306877.40000000002</v>
      </c>
      <c r="H444" s="137"/>
      <c r="I444" s="134"/>
      <c r="J444" s="134"/>
      <c r="K444" s="134"/>
    </row>
    <row r="445" spans="1:11">
      <c r="A445" s="52"/>
      <c r="B445" s="172" t="s">
        <v>686</v>
      </c>
      <c r="C445" s="163"/>
      <c r="D445" s="163"/>
      <c r="E445" s="163"/>
      <c r="F445" s="161"/>
      <c r="G445" s="55">
        <f t="shared" si="8"/>
        <v>0</v>
      </c>
      <c r="H445" s="137"/>
      <c r="I445" s="134"/>
      <c r="J445" s="134"/>
      <c r="K445" s="134"/>
    </row>
    <row r="446" spans="1:11">
      <c r="A446" s="52">
        <v>423</v>
      </c>
      <c r="B446" s="72" t="s">
        <v>66</v>
      </c>
      <c r="C446" s="57" t="s">
        <v>687</v>
      </c>
      <c r="D446" s="73" t="s">
        <v>688</v>
      </c>
      <c r="E446" s="74">
        <v>250</v>
      </c>
      <c r="F446" s="25">
        <v>420</v>
      </c>
      <c r="G446" s="55">
        <f t="shared" si="8"/>
        <v>105000</v>
      </c>
      <c r="H446" s="137"/>
      <c r="I446" s="134"/>
      <c r="J446" s="134"/>
      <c r="K446" s="134"/>
    </row>
    <row r="447" spans="1:11">
      <c r="A447" s="52">
        <v>424</v>
      </c>
      <c r="B447" s="72" t="s">
        <v>63</v>
      </c>
      <c r="C447" s="57" t="s">
        <v>689</v>
      </c>
      <c r="D447" s="73" t="s">
        <v>688</v>
      </c>
      <c r="E447" s="74">
        <v>25</v>
      </c>
      <c r="F447" s="25">
        <v>620</v>
      </c>
      <c r="G447" s="55">
        <f t="shared" si="8"/>
        <v>15500</v>
      </c>
      <c r="H447" s="137"/>
      <c r="I447" s="134"/>
      <c r="J447" s="134"/>
      <c r="K447" s="134"/>
    </row>
    <row r="448" spans="1:11">
      <c r="A448" s="52">
        <v>425</v>
      </c>
      <c r="B448" s="72" t="s">
        <v>690</v>
      </c>
      <c r="C448" s="57" t="s">
        <v>691</v>
      </c>
      <c r="D448" s="73" t="s">
        <v>688</v>
      </c>
      <c r="E448" s="74">
        <v>3500</v>
      </c>
      <c r="F448" s="25">
        <v>450</v>
      </c>
      <c r="G448" s="55">
        <f t="shared" si="8"/>
        <v>1575000</v>
      </c>
      <c r="H448" s="137"/>
      <c r="I448" s="134"/>
      <c r="J448" s="134"/>
      <c r="K448" s="134"/>
    </row>
    <row r="449" spans="1:11">
      <c r="A449" s="52">
        <v>426</v>
      </c>
      <c r="B449" s="72" t="s">
        <v>692</v>
      </c>
      <c r="C449" s="57" t="s">
        <v>693</v>
      </c>
      <c r="D449" s="73" t="s">
        <v>688</v>
      </c>
      <c r="E449" s="74">
        <v>250</v>
      </c>
      <c r="F449" s="25">
        <v>400</v>
      </c>
      <c r="G449" s="55">
        <f t="shared" si="8"/>
        <v>100000</v>
      </c>
      <c r="H449" s="137"/>
      <c r="I449" s="134"/>
      <c r="J449" s="134"/>
      <c r="K449" s="134"/>
    </row>
    <row r="450" spans="1:11">
      <c r="A450" s="52">
        <v>427</v>
      </c>
      <c r="B450" s="72" t="s">
        <v>72</v>
      </c>
      <c r="C450" s="57" t="s">
        <v>694</v>
      </c>
      <c r="D450" s="73" t="s">
        <v>688</v>
      </c>
      <c r="E450" s="74">
        <v>600</v>
      </c>
      <c r="F450" s="25">
        <v>450</v>
      </c>
      <c r="G450" s="55">
        <f t="shared" si="8"/>
        <v>270000</v>
      </c>
      <c r="H450" s="137"/>
      <c r="I450" s="134"/>
      <c r="J450" s="134"/>
      <c r="K450" s="134"/>
    </row>
    <row r="451" spans="1:11">
      <c r="A451" s="52">
        <v>428</v>
      </c>
      <c r="B451" s="72" t="s">
        <v>695</v>
      </c>
      <c r="C451" s="57" t="s">
        <v>696</v>
      </c>
      <c r="D451" s="73" t="s">
        <v>688</v>
      </c>
      <c r="E451" s="74">
        <v>4000</v>
      </c>
      <c r="F451" s="25">
        <v>470</v>
      </c>
      <c r="G451" s="55">
        <f t="shared" si="8"/>
        <v>1880000</v>
      </c>
      <c r="H451" s="137"/>
      <c r="I451" s="134"/>
      <c r="J451" s="134"/>
      <c r="K451" s="134"/>
    </row>
    <row r="452" spans="1:11">
      <c r="A452" s="52">
        <v>429</v>
      </c>
      <c r="B452" s="72" t="s">
        <v>695</v>
      </c>
      <c r="C452" s="57" t="s">
        <v>697</v>
      </c>
      <c r="D452" s="73" t="s">
        <v>688</v>
      </c>
      <c r="E452" s="74">
        <v>500</v>
      </c>
      <c r="F452" s="25">
        <v>720</v>
      </c>
      <c r="G452" s="55">
        <f t="shared" si="8"/>
        <v>360000</v>
      </c>
      <c r="H452" s="137"/>
      <c r="I452" s="134"/>
      <c r="J452" s="134"/>
      <c r="K452" s="134"/>
    </row>
    <row r="453" spans="1:11">
      <c r="A453" s="52">
        <v>430</v>
      </c>
      <c r="B453" s="72" t="s">
        <v>698</v>
      </c>
      <c r="C453" s="57" t="s">
        <v>699</v>
      </c>
      <c r="D453" s="73" t="s">
        <v>688</v>
      </c>
      <c r="E453" s="74">
        <v>1000</v>
      </c>
      <c r="F453" s="25">
        <v>880</v>
      </c>
      <c r="G453" s="55">
        <f t="shared" si="8"/>
        <v>880000</v>
      </c>
      <c r="H453" s="137"/>
      <c r="I453" s="134"/>
      <c r="J453" s="134"/>
      <c r="K453" s="134"/>
    </row>
    <row r="454" spans="1:11">
      <c r="A454" s="52">
        <v>431</v>
      </c>
      <c r="B454" s="72" t="s">
        <v>700</v>
      </c>
      <c r="C454" s="57" t="s">
        <v>701</v>
      </c>
      <c r="D454" s="73" t="s">
        <v>688</v>
      </c>
      <c r="E454" s="74">
        <v>1000</v>
      </c>
      <c r="F454" s="25">
        <v>1000</v>
      </c>
      <c r="G454" s="55">
        <f t="shared" si="8"/>
        <v>1000000</v>
      </c>
      <c r="H454" s="137"/>
      <c r="I454" s="134"/>
      <c r="J454" s="134"/>
      <c r="K454" s="134"/>
    </row>
    <row r="455" spans="1:11">
      <c r="A455" s="52">
        <v>432</v>
      </c>
      <c r="B455" s="72" t="s">
        <v>702</v>
      </c>
      <c r="C455" s="57" t="s">
        <v>703</v>
      </c>
      <c r="D455" s="73" t="s">
        <v>688</v>
      </c>
      <c r="E455" s="74">
        <v>25</v>
      </c>
      <c r="F455" s="25">
        <v>400</v>
      </c>
      <c r="G455" s="55">
        <f t="shared" si="8"/>
        <v>10000</v>
      </c>
      <c r="H455" s="137"/>
      <c r="I455" s="134"/>
      <c r="J455" s="134"/>
      <c r="K455" s="134"/>
    </row>
    <row r="456" spans="1:11">
      <c r="A456" s="52">
        <v>433</v>
      </c>
      <c r="B456" s="72" t="s">
        <v>704</v>
      </c>
      <c r="C456" s="57" t="s">
        <v>79</v>
      </c>
      <c r="D456" s="73" t="s">
        <v>688</v>
      </c>
      <c r="E456" s="74">
        <v>240</v>
      </c>
      <c r="F456" s="25">
        <v>420</v>
      </c>
      <c r="G456" s="55">
        <f t="shared" si="8"/>
        <v>100800</v>
      </c>
      <c r="H456" s="137"/>
      <c r="I456" s="134"/>
      <c r="J456" s="134"/>
      <c r="K456" s="134"/>
    </row>
    <row r="457" spans="1:11">
      <c r="A457" s="52">
        <v>434</v>
      </c>
      <c r="B457" s="72" t="s">
        <v>705</v>
      </c>
      <c r="C457" s="57" t="s">
        <v>706</v>
      </c>
      <c r="D457" s="57" t="s">
        <v>71</v>
      </c>
      <c r="E457" s="74">
        <v>420</v>
      </c>
      <c r="F457" s="25">
        <v>600</v>
      </c>
      <c r="G457" s="55">
        <f t="shared" si="8"/>
        <v>252000</v>
      </c>
      <c r="H457" s="137"/>
      <c r="I457" s="134"/>
      <c r="J457" s="134"/>
      <c r="K457" s="134"/>
    </row>
    <row r="458" spans="1:11">
      <c r="A458" s="52">
        <v>435</v>
      </c>
      <c r="B458" s="75" t="s">
        <v>707</v>
      </c>
      <c r="C458" s="76" t="s">
        <v>708</v>
      </c>
      <c r="D458" s="38" t="s">
        <v>13</v>
      </c>
      <c r="E458" s="76">
        <v>55</v>
      </c>
      <c r="F458" s="25">
        <v>250</v>
      </c>
      <c r="G458" s="55">
        <f t="shared" si="8"/>
        <v>13750</v>
      </c>
      <c r="H458" s="137"/>
      <c r="I458" s="134"/>
      <c r="J458" s="134"/>
      <c r="K458" s="134"/>
    </row>
    <row r="459" spans="1:11">
      <c r="A459" s="52">
        <v>436</v>
      </c>
      <c r="B459" s="77" t="s">
        <v>709</v>
      </c>
      <c r="C459" s="57" t="s">
        <v>710</v>
      </c>
      <c r="D459" s="38" t="s">
        <v>13</v>
      </c>
      <c r="E459" s="38">
        <v>55</v>
      </c>
      <c r="F459" s="25">
        <v>200</v>
      </c>
      <c r="G459" s="55">
        <f t="shared" si="8"/>
        <v>11000</v>
      </c>
      <c r="H459" s="137"/>
      <c r="I459" s="134"/>
      <c r="J459" s="134"/>
      <c r="K459" s="134"/>
    </row>
    <row r="460" spans="1:11">
      <c r="A460" s="52">
        <v>437</v>
      </c>
      <c r="B460" s="78" t="s">
        <v>711</v>
      </c>
      <c r="C460" s="79" t="s">
        <v>712</v>
      </c>
      <c r="D460" s="73" t="s">
        <v>13</v>
      </c>
      <c r="E460" s="73">
        <v>55</v>
      </c>
      <c r="F460" s="25">
        <v>850</v>
      </c>
      <c r="G460" s="55">
        <f t="shared" si="8"/>
        <v>46750</v>
      </c>
      <c r="H460" s="137"/>
      <c r="I460" s="134"/>
      <c r="J460" s="134"/>
      <c r="K460" s="134"/>
    </row>
    <row r="461" spans="1:11">
      <c r="A461" s="52">
        <v>438</v>
      </c>
      <c r="B461" s="72" t="s">
        <v>713</v>
      </c>
      <c r="C461" s="57" t="s">
        <v>714</v>
      </c>
      <c r="D461" s="57" t="s">
        <v>13</v>
      </c>
      <c r="E461" s="74">
        <v>140</v>
      </c>
      <c r="F461" s="25">
        <v>260</v>
      </c>
      <c r="G461" s="55">
        <f>SUM(E461*F461)</f>
        <v>36400</v>
      </c>
      <c r="H461" s="137"/>
      <c r="I461" s="134"/>
      <c r="J461" s="134"/>
      <c r="K461" s="134"/>
    </row>
    <row r="462" spans="1:11" ht="25.5">
      <c r="A462" s="52">
        <v>439</v>
      </c>
      <c r="B462" s="9" t="s">
        <v>80</v>
      </c>
      <c r="C462" s="9"/>
      <c r="D462" s="8" t="s">
        <v>52</v>
      </c>
      <c r="E462" s="8">
        <v>8</v>
      </c>
      <c r="F462" s="80">
        <v>12200</v>
      </c>
      <c r="G462" s="81">
        <f t="shared" ref="G462:G463" si="9">SUM(E462*F462)</f>
        <v>97600</v>
      </c>
      <c r="H462" s="137"/>
      <c r="I462" s="134"/>
      <c r="J462" s="134"/>
      <c r="K462" s="134"/>
    </row>
    <row r="463" spans="1:11">
      <c r="A463" s="52">
        <v>440</v>
      </c>
      <c r="B463" s="9" t="s">
        <v>1069</v>
      </c>
      <c r="C463" s="8" t="s">
        <v>738</v>
      </c>
      <c r="D463" s="8" t="s">
        <v>71</v>
      </c>
      <c r="E463" s="8">
        <v>350</v>
      </c>
      <c r="F463" s="80">
        <v>600</v>
      </c>
      <c r="G463" s="81">
        <f t="shared" si="9"/>
        <v>210000</v>
      </c>
      <c r="H463" s="137"/>
      <c r="I463" s="134"/>
      <c r="J463" s="134"/>
      <c r="K463" s="134"/>
    </row>
    <row r="464" spans="1:11">
      <c r="A464" s="52"/>
      <c r="B464" s="163" t="s">
        <v>715</v>
      </c>
      <c r="C464" s="161"/>
      <c r="D464" s="57"/>
      <c r="E464" s="74"/>
      <c r="F464" s="25"/>
      <c r="G464" s="55">
        <f t="shared" si="8"/>
        <v>0</v>
      </c>
      <c r="H464" s="137"/>
      <c r="I464" s="134"/>
      <c r="J464" s="134"/>
      <c r="K464" s="134"/>
    </row>
    <row r="465" spans="1:11">
      <c r="A465" s="52">
        <v>441</v>
      </c>
      <c r="B465" s="66" t="s">
        <v>716</v>
      </c>
      <c r="C465" s="52" t="s">
        <v>717</v>
      </c>
      <c r="D465" s="38" t="s">
        <v>718</v>
      </c>
      <c r="E465" s="38">
        <v>140</v>
      </c>
      <c r="F465" s="25">
        <v>900</v>
      </c>
      <c r="G465" s="55">
        <f t="shared" si="8"/>
        <v>126000</v>
      </c>
      <c r="H465" s="137"/>
      <c r="I465" s="134"/>
      <c r="J465" s="134"/>
      <c r="K465" s="134"/>
    </row>
    <row r="466" spans="1:11">
      <c r="A466" s="52">
        <v>442</v>
      </c>
      <c r="B466" s="66" t="s">
        <v>719</v>
      </c>
      <c r="C466" s="52" t="s">
        <v>720</v>
      </c>
      <c r="D466" s="38" t="s">
        <v>718</v>
      </c>
      <c r="E466" s="38">
        <v>200</v>
      </c>
      <c r="F466" s="25">
        <v>1100</v>
      </c>
      <c r="G466" s="55">
        <f t="shared" si="8"/>
        <v>220000</v>
      </c>
      <c r="H466" s="137"/>
      <c r="I466" s="134"/>
      <c r="J466" s="134"/>
      <c r="K466" s="134"/>
    </row>
    <row r="467" spans="1:11">
      <c r="A467" s="52">
        <v>443</v>
      </c>
      <c r="B467" s="66" t="s">
        <v>721</v>
      </c>
      <c r="C467" s="52" t="s">
        <v>720</v>
      </c>
      <c r="D467" s="38" t="s">
        <v>718</v>
      </c>
      <c r="E467" s="38">
        <v>200</v>
      </c>
      <c r="F467" s="25">
        <v>900</v>
      </c>
      <c r="G467" s="55">
        <f t="shared" si="8"/>
        <v>180000</v>
      </c>
      <c r="H467" s="137"/>
      <c r="I467" s="134"/>
      <c r="J467" s="134"/>
      <c r="K467" s="134"/>
    </row>
    <row r="468" spans="1:11">
      <c r="A468" s="52">
        <v>444</v>
      </c>
      <c r="B468" s="66" t="s">
        <v>722</v>
      </c>
      <c r="C468" s="52" t="s">
        <v>717</v>
      </c>
      <c r="D468" s="38" t="s">
        <v>718</v>
      </c>
      <c r="E468" s="38">
        <v>140</v>
      </c>
      <c r="F468" s="25">
        <v>900</v>
      </c>
      <c r="G468" s="55">
        <f t="shared" si="8"/>
        <v>126000</v>
      </c>
      <c r="H468" s="137"/>
      <c r="I468" s="134"/>
      <c r="J468" s="134"/>
      <c r="K468" s="134"/>
    </row>
    <row r="469" spans="1:11">
      <c r="A469" s="52"/>
      <c r="B469" s="164" t="s">
        <v>723</v>
      </c>
      <c r="C469" s="164"/>
      <c r="D469" s="165"/>
      <c r="E469" s="82"/>
      <c r="F469" s="25"/>
      <c r="G469" s="55">
        <f t="shared" si="8"/>
        <v>0</v>
      </c>
      <c r="H469" s="137"/>
      <c r="I469" s="134"/>
      <c r="J469" s="134"/>
      <c r="K469" s="134"/>
    </row>
    <row r="470" spans="1:11">
      <c r="A470" s="52">
        <v>445</v>
      </c>
      <c r="B470" s="56" t="s">
        <v>724</v>
      </c>
      <c r="C470" s="74" t="s">
        <v>725</v>
      </c>
      <c r="D470" s="52" t="s">
        <v>499</v>
      </c>
      <c r="E470" s="74">
        <v>7</v>
      </c>
      <c r="F470" s="25">
        <v>42345</v>
      </c>
      <c r="G470" s="55">
        <f t="shared" si="8"/>
        <v>296415</v>
      </c>
      <c r="H470" s="137"/>
      <c r="I470" s="134"/>
      <c r="J470" s="134"/>
      <c r="K470" s="134"/>
    </row>
    <row r="471" spans="1:11">
      <c r="A471" s="52">
        <v>446</v>
      </c>
      <c r="B471" s="56" t="s">
        <v>726</v>
      </c>
      <c r="C471" s="74" t="s">
        <v>725</v>
      </c>
      <c r="D471" s="52" t="s">
        <v>499</v>
      </c>
      <c r="E471" s="74">
        <v>7</v>
      </c>
      <c r="F471" s="25">
        <v>45430</v>
      </c>
      <c r="G471" s="55">
        <f t="shared" si="8"/>
        <v>318010</v>
      </c>
      <c r="H471" s="137"/>
      <c r="I471" s="134"/>
      <c r="J471" s="134"/>
      <c r="K471" s="134"/>
    </row>
    <row r="472" spans="1:11">
      <c r="A472" s="52">
        <v>447</v>
      </c>
      <c r="B472" s="56" t="s">
        <v>727</v>
      </c>
      <c r="C472" s="74" t="s">
        <v>725</v>
      </c>
      <c r="D472" s="52" t="s">
        <v>499</v>
      </c>
      <c r="E472" s="74">
        <v>7</v>
      </c>
      <c r="F472" s="25">
        <v>43710</v>
      </c>
      <c r="G472" s="55">
        <f t="shared" si="8"/>
        <v>305970</v>
      </c>
      <c r="H472" s="137"/>
      <c r="I472" s="134"/>
      <c r="J472" s="134"/>
      <c r="K472" s="134"/>
    </row>
    <row r="473" spans="1:11">
      <c r="A473" s="52">
        <v>448</v>
      </c>
      <c r="B473" s="56" t="s">
        <v>728</v>
      </c>
      <c r="C473" s="74" t="s">
        <v>725</v>
      </c>
      <c r="D473" s="52" t="s">
        <v>499</v>
      </c>
      <c r="E473" s="74">
        <v>7</v>
      </c>
      <c r="F473" s="25">
        <v>45440</v>
      </c>
      <c r="G473" s="55">
        <f t="shared" si="8"/>
        <v>318080</v>
      </c>
      <c r="H473" s="137"/>
      <c r="I473" s="134"/>
      <c r="J473" s="134"/>
      <c r="K473" s="134"/>
    </row>
    <row r="474" spans="1:11">
      <c r="A474" s="52">
        <v>449</v>
      </c>
      <c r="B474" s="56" t="s">
        <v>729</v>
      </c>
      <c r="C474" s="74" t="s">
        <v>725</v>
      </c>
      <c r="D474" s="52" t="s">
        <v>499</v>
      </c>
      <c r="E474" s="74">
        <v>7</v>
      </c>
      <c r="F474" s="25">
        <v>43780</v>
      </c>
      <c r="G474" s="55">
        <f t="shared" si="8"/>
        <v>306460</v>
      </c>
      <c r="H474" s="137"/>
      <c r="I474" s="134"/>
      <c r="J474" s="134"/>
      <c r="K474" s="134"/>
    </row>
    <row r="475" spans="1:11">
      <c r="A475" s="52">
        <v>450</v>
      </c>
      <c r="B475" s="56" t="s">
        <v>730</v>
      </c>
      <c r="C475" s="74" t="s">
        <v>725</v>
      </c>
      <c r="D475" s="52" t="s">
        <v>499</v>
      </c>
      <c r="E475" s="74">
        <v>7</v>
      </c>
      <c r="F475" s="25">
        <v>49195</v>
      </c>
      <c r="G475" s="55">
        <f t="shared" si="8"/>
        <v>344365</v>
      </c>
      <c r="H475" s="137"/>
      <c r="I475" s="134"/>
      <c r="J475" s="134"/>
      <c r="K475" s="134"/>
    </row>
    <row r="476" spans="1:11">
      <c r="A476" s="52"/>
      <c r="B476" s="142" t="s">
        <v>731</v>
      </c>
      <c r="C476" s="142"/>
      <c r="D476" s="143"/>
      <c r="E476" s="74"/>
      <c r="F476" s="25"/>
      <c r="G476" s="55">
        <f t="shared" si="8"/>
        <v>0</v>
      </c>
      <c r="H476" s="137"/>
      <c r="I476" s="134"/>
      <c r="J476" s="134"/>
      <c r="K476" s="134"/>
    </row>
    <row r="477" spans="1:11" ht="51">
      <c r="A477" s="52">
        <v>451</v>
      </c>
      <c r="B477" s="56" t="s">
        <v>732</v>
      </c>
      <c r="C477" s="52" t="s">
        <v>733</v>
      </c>
      <c r="D477" s="52" t="s">
        <v>17</v>
      </c>
      <c r="E477" s="52">
        <v>4</v>
      </c>
      <c r="F477" s="25">
        <v>7000</v>
      </c>
      <c r="G477" s="55">
        <f t="shared" si="8"/>
        <v>28000</v>
      </c>
      <c r="H477" s="137"/>
      <c r="I477" s="134"/>
      <c r="J477" s="134"/>
      <c r="K477" s="134"/>
    </row>
    <row r="478" spans="1:11" ht="38.25">
      <c r="A478" s="52">
        <v>452</v>
      </c>
      <c r="B478" s="56" t="s">
        <v>734</v>
      </c>
      <c r="C478" s="77" t="s">
        <v>735</v>
      </c>
      <c r="D478" s="52" t="s">
        <v>17</v>
      </c>
      <c r="E478" s="52">
        <v>2</v>
      </c>
      <c r="F478" s="25">
        <v>26600</v>
      </c>
      <c r="G478" s="55">
        <f t="shared" si="8"/>
        <v>53200</v>
      </c>
      <c r="H478" s="137"/>
      <c r="I478" s="134"/>
      <c r="J478" s="134"/>
      <c r="K478" s="134"/>
    </row>
    <row r="479" spans="1:11">
      <c r="A479" s="52"/>
      <c r="B479" s="142" t="s">
        <v>736</v>
      </c>
      <c r="C479" s="142"/>
      <c r="D479" s="143"/>
      <c r="E479" s="74"/>
      <c r="F479" s="25"/>
      <c r="G479" s="55">
        <f t="shared" si="8"/>
        <v>0</v>
      </c>
      <c r="H479" s="137"/>
      <c r="I479" s="134"/>
      <c r="J479" s="134"/>
      <c r="K479" s="134"/>
    </row>
    <row r="480" spans="1:11" ht="25.5">
      <c r="A480" s="52">
        <v>453</v>
      </c>
      <c r="B480" s="83" t="s">
        <v>737</v>
      </c>
      <c r="C480" s="74" t="s">
        <v>738</v>
      </c>
      <c r="D480" s="74" t="s">
        <v>71</v>
      </c>
      <c r="E480" s="74">
        <v>4</v>
      </c>
      <c r="F480" s="25">
        <v>20900</v>
      </c>
      <c r="G480" s="55">
        <f t="shared" si="8"/>
        <v>83600</v>
      </c>
      <c r="H480" s="137"/>
      <c r="I480" s="134"/>
      <c r="J480" s="134"/>
      <c r="K480" s="134"/>
    </row>
    <row r="481" spans="1:11">
      <c r="A481" s="52">
        <v>454</v>
      </c>
      <c r="B481" s="56" t="s">
        <v>577</v>
      </c>
      <c r="C481" s="74" t="s">
        <v>739</v>
      </c>
      <c r="D481" s="52" t="s">
        <v>499</v>
      </c>
      <c r="E481" s="74">
        <v>23</v>
      </c>
      <c r="F481" s="25">
        <v>6000</v>
      </c>
      <c r="G481" s="55">
        <f t="shared" si="8"/>
        <v>138000</v>
      </c>
      <c r="H481" s="137"/>
      <c r="I481" s="134"/>
      <c r="J481" s="134"/>
      <c r="K481" s="134"/>
    </row>
    <row r="482" spans="1:11">
      <c r="A482" s="52">
        <v>455</v>
      </c>
      <c r="B482" s="66" t="s">
        <v>579</v>
      </c>
      <c r="C482" s="52" t="s">
        <v>740</v>
      </c>
      <c r="D482" s="52" t="s">
        <v>499</v>
      </c>
      <c r="E482" s="52">
        <v>230</v>
      </c>
      <c r="F482" s="25">
        <v>6810</v>
      </c>
      <c r="G482" s="55">
        <f t="shared" si="8"/>
        <v>1566300</v>
      </c>
      <c r="H482" s="137"/>
      <c r="I482" s="134"/>
      <c r="J482" s="134"/>
      <c r="K482" s="134"/>
    </row>
    <row r="483" spans="1:11" ht="89.25">
      <c r="A483" s="52">
        <v>456</v>
      </c>
      <c r="B483" s="72" t="s">
        <v>741</v>
      </c>
      <c r="C483" s="48" t="s">
        <v>742</v>
      </c>
      <c r="D483" s="84" t="s">
        <v>71</v>
      </c>
      <c r="E483" s="8">
        <v>45</v>
      </c>
      <c r="F483" s="25">
        <v>27000</v>
      </c>
      <c r="G483" s="55">
        <f t="shared" si="8"/>
        <v>1215000</v>
      </c>
      <c r="H483" s="137"/>
      <c r="I483" s="134"/>
      <c r="J483" s="134"/>
      <c r="K483" s="134"/>
    </row>
    <row r="484" spans="1:11" ht="89.25">
      <c r="A484" s="52">
        <v>457</v>
      </c>
      <c r="B484" s="72" t="s">
        <v>743</v>
      </c>
      <c r="C484" s="48" t="s">
        <v>742</v>
      </c>
      <c r="D484" s="84" t="s">
        <v>71</v>
      </c>
      <c r="E484" s="8">
        <v>45</v>
      </c>
      <c r="F484" s="25">
        <v>20000</v>
      </c>
      <c r="G484" s="55">
        <f t="shared" si="8"/>
        <v>900000</v>
      </c>
      <c r="H484" s="137"/>
      <c r="I484" s="134"/>
      <c r="J484" s="134"/>
      <c r="K484" s="134"/>
    </row>
    <row r="485" spans="1:11">
      <c r="A485" s="52"/>
      <c r="B485" s="163" t="s">
        <v>744</v>
      </c>
      <c r="C485" s="163"/>
      <c r="D485" s="161"/>
      <c r="E485" s="74"/>
      <c r="F485" s="25"/>
      <c r="G485" s="55">
        <f t="shared" si="8"/>
        <v>0</v>
      </c>
      <c r="H485" s="137"/>
      <c r="I485" s="134"/>
      <c r="J485" s="134"/>
      <c r="K485" s="134"/>
    </row>
    <row r="486" spans="1:11" ht="25.5">
      <c r="A486" s="52">
        <v>458</v>
      </c>
      <c r="B486" s="56" t="s">
        <v>745</v>
      </c>
      <c r="C486" s="74" t="s">
        <v>746</v>
      </c>
      <c r="D486" s="52" t="s">
        <v>499</v>
      </c>
      <c r="E486" s="74">
        <v>30</v>
      </c>
      <c r="F486" s="25">
        <v>6000</v>
      </c>
      <c r="G486" s="55">
        <f t="shared" ref="G486:G549" si="10">SUM(E486*F486)</f>
        <v>180000</v>
      </c>
      <c r="H486" s="137"/>
      <c r="I486" s="134"/>
      <c r="J486" s="134"/>
      <c r="K486" s="134"/>
    </row>
    <row r="487" spans="1:11" ht="25.5">
      <c r="A487" s="52">
        <v>459</v>
      </c>
      <c r="B487" s="56" t="s">
        <v>747</v>
      </c>
      <c r="C487" s="74" t="s">
        <v>746</v>
      </c>
      <c r="D487" s="52" t="s">
        <v>499</v>
      </c>
      <c r="E487" s="74">
        <v>25</v>
      </c>
      <c r="F487" s="25">
        <v>20000</v>
      </c>
      <c r="G487" s="55">
        <f t="shared" si="10"/>
        <v>500000</v>
      </c>
      <c r="H487" s="137"/>
      <c r="I487" s="134"/>
      <c r="J487" s="134"/>
      <c r="K487" s="134"/>
    </row>
    <row r="488" spans="1:11">
      <c r="A488" s="52">
        <v>460</v>
      </c>
      <c r="B488" s="56" t="s">
        <v>748</v>
      </c>
      <c r="C488" s="74" t="s">
        <v>746</v>
      </c>
      <c r="D488" s="52" t="s">
        <v>499</v>
      </c>
      <c r="E488" s="74">
        <v>20</v>
      </c>
      <c r="F488" s="25">
        <v>17325</v>
      </c>
      <c r="G488" s="55">
        <f t="shared" si="10"/>
        <v>346500</v>
      </c>
      <c r="H488" s="137"/>
      <c r="I488" s="134"/>
      <c r="J488" s="134"/>
      <c r="K488" s="134"/>
    </row>
    <row r="489" spans="1:11">
      <c r="A489" s="52">
        <v>461</v>
      </c>
      <c r="B489" s="56" t="s">
        <v>749</v>
      </c>
      <c r="C489" s="74" t="s">
        <v>746</v>
      </c>
      <c r="D489" s="52" t="s">
        <v>499</v>
      </c>
      <c r="E489" s="74">
        <v>25</v>
      </c>
      <c r="F489" s="25">
        <v>11000</v>
      </c>
      <c r="G489" s="55">
        <f t="shared" si="10"/>
        <v>275000</v>
      </c>
      <c r="H489" s="137"/>
      <c r="I489" s="134"/>
      <c r="J489" s="134"/>
      <c r="K489" s="134"/>
    </row>
    <row r="490" spans="1:11">
      <c r="A490" s="52">
        <v>462</v>
      </c>
      <c r="B490" s="56" t="s">
        <v>750</v>
      </c>
      <c r="C490" s="74" t="s">
        <v>746</v>
      </c>
      <c r="D490" s="52" t="s">
        <v>499</v>
      </c>
      <c r="E490" s="74">
        <v>30</v>
      </c>
      <c r="F490" s="25">
        <v>12665</v>
      </c>
      <c r="G490" s="55">
        <f t="shared" si="10"/>
        <v>379950</v>
      </c>
      <c r="H490" s="137"/>
      <c r="I490" s="134"/>
      <c r="J490" s="134"/>
      <c r="K490" s="134"/>
    </row>
    <row r="491" spans="1:11">
      <c r="A491" s="52">
        <v>463</v>
      </c>
      <c r="B491" s="56" t="s">
        <v>751</v>
      </c>
      <c r="C491" s="74" t="s">
        <v>746</v>
      </c>
      <c r="D491" s="52" t="s">
        <v>499</v>
      </c>
      <c r="E491" s="74">
        <v>20</v>
      </c>
      <c r="F491" s="25">
        <v>7195</v>
      </c>
      <c r="G491" s="55">
        <f t="shared" si="10"/>
        <v>143900</v>
      </c>
      <c r="H491" s="137"/>
      <c r="I491" s="134"/>
      <c r="J491" s="134"/>
      <c r="K491" s="134"/>
    </row>
    <row r="492" spans="1:11">
      <c r="A492" s="52">
        <v>464</v>
      </c>
      <c r="B492" s="56" t="s">
        <v>752</v>
      </c>
      <c r="C492" s="74" t="s">
        <v>746</v>
      </c>
      <c r="D492" s="52" t="s">
        <v>753</v>
      </c>
      <c r="E492" s="74">
        <v>150</v>
      </c>
      <c r="F492" s="25">
        <v>19450</v>
      </c>
      <c r="G492" s="55">
        <f t="shared" si="10"/>
        <v>2917500</v>
      </c>
      <c r="H492" s="137"/>
      <c r="I492" s="134"/>
      <c r="J492" s="134"/>
      <c r="K492" s="134"/>
    </row>
    <row r="493" spans="1:11">
      <c r="A493" s="52">
        <v>465</v>
      </c>
      <c r="B493" s="72" t="s">
        <v>754</v>
      </c>
      <c r="C493" s="74" t="s">
        <v>746</v>
      </c>
      <c r="D493" s="52" t="s">
        <v>753</v>
      </c>
      <c r="E493" s="74">
        <v>10</v>
      </c>
      <c r="F493" s="25">
        <v>6825</v>
      </c>
      <c r="G493" s="55">
        <f t="shared" si="10"/>
        <v>68250</v>
      </c>
      <c r="H493" s="137"/>
      <c r="I493" s="134"/>
      <c r="J493" s="134"/>
      <c r="K493" s="134"/>
    </row>
    <row r="494" spans="1:11">
      <c r="A494" s="52">
        <v>466</v>
      </c>
      <c r="B494" s="56" t="s">
        <v>755</v>
      </c>
      <c r="C494" s="74" t="s">
        <v>746</v>
      </c>
      <c r="D494" s="52" t="s">
        <v>753</v>
      </c>
      <c r="E494" s="74">
        <v>10</v>
      </c>
      <c r="F494" s="25">
        <v>28440</v>
      </c>
      <c r="G494" s="55">
        <f t="shared" si="10"/>
        <v>284400</v>
      </c>
      <c r="H494" s="137"/>
      <c r="I494" s="134"/>
      <c r="J494" s="134"/>
      <c r="K494" s="134"/>
    </row>
    <row r="495" spans="1:11">
      <c r="A495" s="52"/>
      <c r="B495" s="142" t="s">
        <v>756</v>
      </c>
      <c r="C495" s="142"/>
      <c r="D495" s="143"/>
      <c r="E495" s="74"/>
      <c r="F495" s="25"/>
      <c r="G495" s="55">
        <f t="shared" si="10"/>
        <v>0</v>
      </c>
      <c r="H495" s="137"/>
      <c r="I495" s="134"/>
      <c r="J495" s="134"/>
      <c r="K495" s="134"/>
    </row>
    <row r="496" spans="1:11" ht="25.5">
      <c r="A496" s="52">
        <v>467</v>
      </c>
      <c r="B496" s="85" t="s">
        <v>757</v>
      </c>
      <c r="C496" s="86" t="s">
        <v>758</v>
      </c>
      <c r="D496" s="86" t="s">
        <v>753</v>
      </c>
      <c r="E496" s="74">
        <v>5</v>
      </c>
      <c r="F496" s="25">
        <v>28380</v>
      </c>
      <c r="G496" s="55">
        <f t="shared" si="10"/>
        <v>141900</v>
      </c>
      <c r="H496" s="137"/>
      <c r="I496" s="134"/>
      <c r="J496" s="134"/>
      <c r="K496" s="134"/>
    </row>
    <row r="497" spans="1:11" ht="25.5">
      <c r="A497" s="52">
        <v>468</v>
      </c>
      <c r="B497" s="85" t="s">
        <v>759</v>
      </c>
      <c r="C497" s="86" t="s">
        <v>760</v>
      </c>
      <c r="D497" s="86" t="s">
        <v>753</v>
      </c>
      <c r="E497" s="74">
        <v>8</v>
      </c>
      <c r="F497" s="25">
        <v>33760</v>
      </c>
      <c r="G497" s="55">
        <f t="shared" si="10"/>
        <v>270080</v>
      </c>
      <c r="H497" s="137"/>
      <c r="I497" s="134"/>
      <c r="J497" s="134"/>
      <c r="K497" s="134"/>
    </row>
    <row r="498" spans="1:11" ht="25.5">
      <c r="A498" s="52">
        <v>469</v>
      </c>
      <c r="B498" s="85" t="s">
        <v>761</v>
      </c>
      <c r="C498" s="74" t="s">
        <v>762</v>
      </c>
      <c r="D498" s="86" t="s">
        <v>753</v>
      </c>
      <c r="E498" s="74">
        <v>26</v>
      </c>
      <c r="F498" s="25">
        <v>43810</v>
      </c>
      <c r="G498" s="55">
        <f t="shared" si="10"/>
        <v>1139060</v>
      </c>
      <c r="H498" s="137"/>
      <c r="I498" s="134"/>
      <c r="J498" s="134"/>
      <c r="K498" s="134"/>
    </row>
    <row r="499" spans="1:11">
      <c r="A499" s="52">
        <v>470</v>
      </c>
      <c r="B499" s="85" t="s">
        <v>763</v>
      </c>
      <c r="C499" s="74" t="s">
        <v>764</v>
      </c>
      <c r="D499" s="86" t="s">
        <v>753</v>
      </c>
      <c r="E499" s="74">
        <v>26</v>
      </c>
      <c r="F499" s="25">
        <v>28815</v>
      </c>
      <c r="G499" s="55">
        <f t="shared" si="10"/>
        <v>749190</v>
      </c>
      <c r="H499" s="137"/>
      <c r="I499" s="134"/>
      <c r="J499" s="134"/>
      <c r="K499" s="134"/>
    </row>
    <row r="500" spans="1:11" ht="51">
      <c r="A500" s="52">
        <v>471</v>
      </c>
      <c r="B500" s="56" t="s">
        <v>765</v>
      </c>
      <c r="C500" s="74" t="s">
        <v>766</v>
      </c>
      <c r="D500" s="52" t="s">
        <v>753</v>
      </c>
      <c r="E500" s="52">
        <v>10</v>
      </c>
      <c r="F500" s="25">
        <v>9750</v>
      </c>
      <c r="G500" s="55">
        <f t="shared" si="10"/>
        <v>97500</v>
      </c>
      <c r="H500" s="137"/>
      <c r="I500" s="134"/>
      <c r="J500" s="134"/>
      <c r="K500" s="134"/>
    </row>
    <row r="501" spans="1:11" ht="25.5">
      <c r="A501" s="52">
        <v>472</v>
      </c>
      <c r="B501" s="56" t="s">
        <v>767</v>
      </c>
      <c r="C501" s="74" t="s">
        <v>768</v>
      </c>
      <c r="D501" s="52" t="s">
        <v>753</v>
      </c>
      <c r="E501" s="74">
        <v>18</v>
      </c>
      <c r="F501" s="25">
        <v>49600</v>
      </c>
      <c r="G501" s="55">
        <f t="shared" si="10"/>
        <v>892800</v>
      </c>
      <c r="H501" s="137"/>
      <c r="I501" s="134"/>
      <c r="J501" s="134"/>
      <c r="K501" s="134"/>
    </row>
    <row r="502" spans="1:11" ht="25.5">
      <c r="A502" s="52">
        <v>473</v>
      </c>
      <c r="B502" s="56" t="s">
        <v>769</v>
      </c>
      <c r="C502" s="74" t="s">
        <v>770</v>
      </c>
      <c r="D502" s="52" t="s">
        <v>753</v>
      </c>
      <c r="E502" s="74">
        <v>9</v>
      </c>
      <c r="F502" s="25">
        <v>7510</v>
      </c>
      <c r="G502" s="55">
        <f t="shared" si="10"/>
        <v>67590</v>
      </c>
      <c r="H502" s="137"/>
      <c r="I502" s="134"/>
      <c r="J502" s="134"/>
      <c r="K502" s="134"/>
    </row>
    <row r="503" spans="1:11" ht="25.5">
      <c r="A503" s="52">
        <v>474</v>
      </c>
      <c r="B503" s="56" t="s">
        <v>771</v>
      </c>
      <c r="C503" s="74" t="s">
        <v>772</v>
      </c>
      <c r="D503" s="52" t="s">
        <v>753</v>
      </c>
      <c r="E503" s="74">
        <v>16</v>
      </c>
      <c r="F503" s="25">
        <v>72000</v>
      </c>
      <c r="G503" s="55">
        <f t="shared" si="10"/>
        <v>1152000</v>
      </c>
      <c r="H503" s="137"/>
      <c r="I503" s="134"/>
      <c r="J503" s="134"/>
      <c r="K503" s="134"/>
    </row>
    <row r="504" spans="1:11" ht="25.5">
      <c r="A504" s="52">
        <v>475</v>
      </c>
      <c r="B504" s="56" t="s">
        <v>773</v>
      </c>
      <c r="C504" s="74" t="s">
        <v>774</v>
      </c>
      <c r="D504" s="52" t="s">
        <v>753</v>
      </c>
      <c r="E504" s="74">
        <v>9</v>
      </c>
      <c r="F504" s="25">
        <v>9680</v>
      </c>
      <c r="G504" s="55">
        <f t="shared" si="10"/>
        <v>87120</v>
      </c>
      <c r="H504" s="137"/>
      <c r="I504" s="134"/>
      <c r="J504" s="134"/>
      <c r="K504" s="134"/>
    </row>
    <row r="505" spans="1:11" ht="25.5">
      <c r="A505" s="52">
        <v>476</v>
      </c>
      <c r="B505" s="56" t="s">
        <v>775</v>
      </c>
      <c r="C505" s="74" t="s">
        <v>776</v>
      </c>
      <c r="D505" s="52" t="s">
        <v>71</v>
      </c>
      <c r="E505" s="52">
        <v>20</v>
      </c>
      <c r="F505" s="25">
        <v>261660</v>
      </c>
      <c r="G505" s="55">
        <f t="shared" si="10"/>
        <v>5233200</v>
      </c>
      <c r="H505" s="137"/>
      <c r="I505" s="134"/>
      <c r="J505" s="134"/>
      <c r="K505" s="134"/>
    </row>
    <row r="506" spans="1:11" ht="38.25">
      <c r="A506" s="52">
        <v>477</v>
      </c>
      <c r="B506" s="56" t="s">
        <v>777</v>
      </c>
      <c r="C506" s="74" t="s">
        <v>778</v>
      </c>
      <c r="D506" s="52" t="s">
        <v>71</v>
      </c>
      <c r="E506" s="52">
        <v>20</v>
      </c>
      <c r="F506" s="25">
        <v>121500</v>
      </c>
      <c r="G506" s="55">
        <f t="shared" si="10"/>
        <v>2430000</v>
      </c>
      <c r="H506" s="137"/>
      <c r="I506" s="134"/>
      <c r="J506" s="134"/>
      <c r="K506" s="134"/>
    </row>
    <row r="507" spans="1:11" ht="25.5">
      <c r="A507" s="52">
        <v>478</v>
      </c>
      <c r="B507" s="56" t="s">
        <v>779</v>
      </c>
      <c r="C507" s="74" t="s">
        <v>780</v>
      </c>
      <c r="D507" s="52" t="s">
        <v>86</v>
      </c>
      <c r="E507" s="52">
        <v>16</v>
      </c>
      <c r="F507" s="25">
        <v>35850</v>
      </c>
      <c r="G507" s="55">
        <f t="shared" si="10"/>
        <v>573600</v>
      </c>
      <c r="H507" s="137"/>
      <c r="I507" s="134"/>
      <c r="J507" s="134"/>
      <c r="K507" s="134"/>
    </row>
    <row r="508" spans="1:11" ht="38.25">
      <c r="A508" s="52">
        <v>479</v>
      </c>
      <c r="B508" s="56" t="s">
        <v>781</v>
      </c>
      <c r="C508" s="74" t="s">
        <v>782</v>
      </c>
      <c r="D508" s="52" t="s">
        <v>753</v>
      </c>
      <c r="E508" s="74">
        <v>8</v>
      </c>
      <c r="F508" s="25">
        <v>18480</v>
      </c>
      <c r="G508" s="55">
        <f t="shared" si="10"/>
        <v>147840</v>
      </c>
      <c r="H508" s="137"/>
      <c r="I508" s="134"/>
      <c r="J508" s="134"/>
      <c r="K508" s="134"/>
    </row>
    <row r="509" spans="1:11" ht="38.25">
      <c r="A509" s="52">
        <v>480</v>
      </c>
      <c r="B509" s="56" t="s">
        <v>783</v>
      </c>
      <c r="C509" s="74" t="s">
        <v>784</v>
      </c>
      <c r="D509" s="52" t="s">
        <v>753</v>
      </c>
      <c r="E509" s="52">
        <v>8</v>
      </c>
      <c r="F509" s="25">
        <v>15750</v>
      </c>
      <c r="G509" s="55">
        <f t="shared" si="10"/>
        <v>126000</v>
      </c>
      <c r="H509" s="137"/>
      <c r="I509" s="134"/>
      <c r="J509" s="134"/>
      <c r="K509" s="134"/>
    </row>
    <row r="510" spans="1:11" ht="25.5">
      <c r="A510" s="52">
        <v>481</v>
      </c>
      <c r="B510" s="56" t="s">
        <v>785</v>
      </c>
      <c r="C510" s="74" t="s">
        <v>786</v>
      </c>
      <c r="D510" s="52" t="s">
        <v>499</v>
      </c>
      <c r="E510" s="74">
        <v>16</v>
      </c>
      <c r="F510" s="25">
        <v>72000</v>
      </c>
      <c r="G510" s="55">
        <f t="shared" si="10"/>
        <v>1152000</v>
      </c>
      <c r="H510" s="137"/>
      <c r="I510" s="134"/>
      <c r="J510" s="134"/>
      <c r="K510" s="134"/>
    </row>
    <row r="511" spans="1:11">
      <c r="A511" s="52"/>
      <c r="B511" s="142" t="s">
        <v>787</v>
      </c>
      <c r="C511" s="142"/>
      <c r="D511" s="143"/>
      <c r="E511" s="74"/>
      <c r="F511" s="25"/>
      <c r="G511" s="55">
        <f t="shared" si="10"/>
        <v>0</v>
      </c>
      <c r="H511" s="137"/>
      <c r="I511" s="134"/>
      <c r="J511" s="134"/>
      <c r="K511" s="134"/>
    </row>
    <row r="512" spans="1:11">
      <c r="A512" s="52">
        <v>482</v>
      </c>
      <c r="B512" s="56" t="s">
        <v>788</v>
      </c>
      <c r="C512" s="74" t="s">
        <v>789</v>
      </c>
      <c r="D512" s="52" t="s">
        <v>71</v>
      </c>
      <c r="E512" s="74">
        <v>200</v>
      </c>
      <c r="F512" s="25">
        <v>16580</v>
      </c>
      <c r="G512" s="55">
        <f t="shared" si="10"/>
        <v>3316000</v>
      </c>
      <c r="H512" s="137"/>
      <c r="I512" s="134"/>
      <c r="J512" s="134"/>
      <c r="K512" s="134"/>
    </row>
    <row r="513" spans="1:11">
      <c r="A513" s="52"/>
      <c r="B513" s="142" t="s">
        <v>790</v>
      </c>
      <c r="C513" s="142"/>
      <c r="D513" s="143"/>
      <c r="E513" s="74"/>
      <c r="F513" s="25"/>
      <c r="G513" s="55">
        <f t="shared" si="10"/>
        <v>0</v>
      </c>
      <c r="H513" s="137"/>
      <c r="I513" s="134"/>
      <c r="J513" s="134"/>
      <c r="K513" s="134"/>
    </row>
    <row r="514" spans="1:11">
      <c r="A514" s="52">
        <v>483</v>
      </c>
      <c r="B514" s="56" t="s">
        <v>791</v>
      </c>
      <c r="C514" s="74" t="s">
        <v>792</v>
      </c>
      <c r="D514" s="52" t="s">
        <v>448</v>
      </c>
      <c r="E514" s="74">
        <v>150</v>
      </c>
      <c r="F514" s="25">
        <v>47850</v>
      </c>
      <c r="G514" s="55">
        <f t="shared" si="10"/>
        <v>7177500</v>
      </c>
      <c r="H514" s="137"/>
      <c r="I514" s="134"/>
      <c r="J514" s="134"/>
      <c r="K514" s="134"/>
    </row>
    <row r="515" spans="1:11">
      <c r="A515" s="52">
        <v>484</v>
      </c>
      <c r="B515" s="56" t="s">
        <v>793</v>
      </c>
      <c r="C515" s="74" t="s">
        <v>794</v>
      </c>
      <c r="D515" s="52" t="s">
        <v>448</v>
      </c>
      <c r="E515" s="74">
        <v>40</v>
      </c>
      <c r="F515" s="25">
        <v>62540</v>
      </c>
      <c r="G515" s="55">
        <f t="shared" si="10"/>
        <v>2501600</v>
      </c>
      <c r="H515" s="137"/>
      <c r="I515" s="134"/>
      <c r="J515" s="134"/>
      <c r="K515" s="134"/>
    </row>
    <row r="516" spans="1:11">
      <c r="A516" s="52">
        <v>485</v>
      </c>
      <c r="B516" s="56" t="s">
        <v>795</v>
      </c>
      <c r="C516" s="74" t="s">
        <v>796</v>
      </c>
      <c r="D516" s="52" t="s">
        <v>448</v>
      </c>
      <c r="E516" s="74">
        <v>40</v>
      </c>
      <c r="F516" s="25">
        <v>58360</v>
      </c>
      <c r="G516" s="55">
        <f t="shared" si="10"/>
        <v>2334400</v>
      </c>
      <c r="H516" s="137"/>
      <c r="I516" s="134"/>
      <c r="J516" s="134"/>
      <c r="K516" s="134"/>
    </row>
    <row r="517" spans="1:11">
      <c r="A517" s="52"/>
      <c r="B517" s="142" t="s">
        <v>797</v>
      </c>
      <c r="C517" s="142"/>
      <c r="D517" s="143"/>
      <c r="E517" s="74"/>
      <c r="F517" s="25"/>
      <c r="G517" s="55">
        <f t="shared" si="10"/>
        <v>0</v>
      </c>
      <c r="H517" s="137"/>
      <c r="I517" s="134"/>
      <c r="J517" s="134"/>
      <c r="K517" s="134"/>
    </row>
    <row r="518" spans="1:11">
      <c r="A518" s="52">
        <v>486</v>
      </c>
      <c r="B518" s="56" t="s">
        <v>798</v>
      </c>
      <c r="C518" s="74" t="s">
        <v>799</v>
      </c>
      <c r="D518" s="52" t="s">
        <v>499</v>
      </c>
      <c r="E518" s="74">
        <v>10</v>
      </c>
      <c r="F518" s="25">
        <v>95490</v>
      </c>
      <c r="G518" s="55">
        <f t="shared" si="10"/>
        <v>954900</v>
      </c>
      <c r="H518" s="137"/>
      <c r="I518" s="134"/>
      <c r="J518" s="134"/>
      <c r="K518" s="134"/>
    </row>
    <row r="519" spans="1:11">
      <c r="A519" s="52"/>
      <c r="B519" s="142" t="s">
        <v>800</v>
      </c>
      <c r="C519" s="142"/>
      <c r="D519" s="143"/>
      <c r="E519" s="74"/>
      <c r="F519" s="25"/>
      <c r="G519" s="55">
        <f t="shared" si="10"/>
        <v>0</v>
      </c>
      <c r="H519" s="137"/>
      <c r="I519" s="134"/>
      <c r="J519" s="134"/>
      <c r="K519" s="134"/>
    </row>
    <row r="520" spans="1:11" ht="25.5">
      <c r="A520" s="52">
        <v>487</v>
      </c>
      <c r="B520" s="56" t="s">
        <v>801</v>
      </c>
      <c r="C520" s="74" t="s">
        <v>802</v>
      </c>
      <c r="D520" s="52" t="s">
        <v>753</v>
      </c>
      <c r="E520" s="74">
        <v>25</v>
      </c>
      <c r="F520" s="25">
        <v>25065</v>
      </c>
      <c r="G520" s="55">
        <f t="shared" si="10"/>
        <v>626625</v>
      </c>
      <c r="H520" s="137"/>
      <c r="I520" s="134"/>
      <c r="J520" s="134"/>
      <c r="K520" s="134"/>
    </row>
    <row r="521" spans="1:11" ht="25.5">
      <c r="A521" s="52">
        <v>488</v>
      </c>
      <c r="B521" s="56" t="s">
        <v>803</v>
      </c>
      <c r="C521" s="74" t="s">
        <v>804</v>
      </c>
      <c r="D521" s="52" t="s">
        <v>753</v>
      </c>
      <c r="E521" s="74">
        <v>25</v>
      </c>
      <c r="F521" s="25">
        <v>37290</v>
      </c>
      <c r="G521" s="55">
        <f t="shared" si="10"/>
        <v>932250</v>
      </c>
      <c r="H521" s="137"/>
      <c r="I521" s="134"/>
      <c r="J521" s="134"/>
      <c r="K521" s="134"/>
    </row>
    <row r="522" spans="1:11" ht="51">
      <c r="A522" s="52">
        <v>489</v>
      </c>
      <c r="B522" s="56" t="s">
        <v>805</v>
      </c>
      <c r="C522" s="74" t="s">
        <v>804</v>
      </c>
      <c r="D522" s="52" t="s">
        <v>753</v>
      </c>
      <c r="E522" s="74">
        <v>25</v>
      </c>
      <c r="F522" s="25">
        <v>21615</v>
      </c>
      <c r="G522" s="55">
        <f t="shared" si="10"/>
        <v>540375</v>
      </c>
      <c r="H522" s="137"/>
      <c r="I522" s="134"/>
      <c r="J522" s="134"/>
      <c r="K522" s="134"/>
    </row>
    <row r="523" spans="1:11">
      <c r="A523" s="52">
        <v>490</v>
      </c>
      <c r="B523" s="56" t="s">
        <v>806</v>
      </c>
      <c r="C523" s="74"/>
      <c r="D523" s="52" t="s">
        <v>753</v>
      </c>
      <c r="E523" s="74">
        <v>40</v>
      </c>
      <c r="F523" s="25">
        <v>12240</v>
      </c>
      <c r="G523" s="55">
        <f t="shared" si="10"/>
        <v>489600</v>
      </c>
      <c r="H523" s="137"/>
      <c r="I523" s="134"/>
      <c r="J523" s="134"/>
      <c r="K523" s="134"/>
    </row>
    <row r="524" spans="1:11">
      <c r="A524" s="52">
        <v>491</v>
      </c>
      <c r="B524" s="56" t="s">
        <v>807</v>
      </c>
      <c r="C524" s="74" t="s">
        <v>808</v>
      </c>
      <c r="D524" s="52" t="s">
        <v>71</v>
      </c>
      <c r="E524" s="74">
        <v>25</v>
      </c>
      <c r="F524" s="25">
        <v>172340</v>
      </c>
      <c r="G524" s="55">
        <f t="shared" si="10"/>
        <v>4308500</v>
      </c>
      <c r="H524" s="137"/>
      <c r="I524" s="134"/>
      <c r="J524" s="134"/>
      <c r="K524" s="134"/>
    </row>
    <row r="525" spans="1:11">
      <c r="A525" s="52">
        <v>492</v>
      </c>
      <c r="B525" s="56" t="s">
        <v>809</v>
      </c>
      <c r="C525" s="74" t="s">
        <v>810</v>
      </c>
      <c r="D525" s="52" t="s">
        <v>71</v>
      </c>
      <c r="E525" s="74">
        <v>25</v>
      </c>
      <c r="F525" s="25">
        <v>92250</v>
      </c>
      <c r="G525" s="55">
        <f t="shared" si="10"/>
        <v>2306250</v>
      </c>
      <c r="H525" s="137"/>
      <c r="I525" s="134"/>
      <c r="J525" s="134"/>
      <c r="K525" s="134"/>
    </row>
    <row r="526" spans="1:11">
      <c r="A526" s="52"/>
      <c r="B526" s="142" t="s">
        <v>811</v>
      </c>
      <c r="C526" s="142"/>
      <c r="D526" s="143"/>
      <c r="E526" s="74"/>
      <c r="F526" s="25"/>
      <c r="G526" s="55">
        <f t="shared" si="10"/>
        <v>0</v>
      </c>
      <c r="H526" s="137"/>
      <c r="I526" s="134"/>
      <c r="J526" s="134"/>
      <c r="K526" s="134"/>
    </row>
    <row r="527" spans="1:11">
      <c r="A527" s="52">
        <v>493</v>
      </c>
      <c r="B527" s="87" t="s">
        <v>812</v>
      </c>
      <c r="C527" s="82"/>
      <c r="D527" s="52" t="s">
        <v>86</v>
      </c>
      <c r="E527" s="74">
        <v>10</v>
      </c>
      <c r="F527" s="25">
        <v>52609</v>
      </c>
      <c r="G527" s="55">
        <f t="shared" si="10"/>
        <v>526090</v>
      </c>
      <c r="H527" s="137"/>
      <c r="I527" s="134"/>
      <c r="J527" s="134"/>
      <c r="K527" s="134"/>
    </row>
    <row r="528" spans="1:11">
      <c r="A528" s="52">
        <v>494</v>
      </c>
      <c r="B528" s="56" t="s">
        <v>813</v>
      </c>
      <c r="C528" s="74"/>
      <c r="D528" s="52" t="s">
        <v>499</v>
      </c>
      <c r="E528" s="74">
        <v>4</v>
      </c>
      <c r="F528" s="25">
        <v>316348</v>
      </c>
      <c r="G528" s="55">
        <f t="shared" si="10"/>
        <v>1265392</v>
      </c>
      <c r="H528" s="137"/>
      <c r="I528" s="134"/>
      <c r="J528" s="134"/>
      <c r="K528" s="134"/>
    </row>
    <row r="529" spans="1:11">
      <c r="A529" s="52">
        <v>495</v>
      </c>
      <c r="B529" s="56" t="s">
        <v>814</v>
      </c>
      <c r="C529" s="74"/>
      <c r="D529" s="52" t="s">
        <v>499</v>
      </c>
      <c r="E529" s="74">
        <v>4</v>
      </c>
      <c r="F529" s="25">
        <v>1586359</v>
      </c>
      <c r="G529" s="55">
        <f t="shared" si="10"/>
        <v>6345436</v>
      </c>
      <c r="H529" s="137"/>
      <c r="I529" s="134"/>
      <c r="J529" s="134"/>
      <c r="K529" s="134"/>
    </row>
    <row r="530" spans="1:11">
      <c r="A530" s="52">
        <v>496</v>
      </c>
      <c r="B530" s="56" t="s">
        <v>815</v>
      </c>
      <c r="C530" s="74"/>
      <c r="D530" s="52" t="s">
        <v>499</v>
      </c>
      <c r="E530" s="74">
        <v>4</v>
      </c>
      <c r="F530" s="25">
        <v>132048</v>
      </c>
      <c r="G530" s="55">
        <f t="shared" si="10"/>
        <v>528192</v>
      </c>
      <c r="H530" s="137"/>
      <c r="I530" s="134"/>
      <c r="J530" s="134"/>
      <c r="K530" s="134"/>
    </row>
    <row r="531" spans="1:11">
      <c r="A531" s="52">
        <v>497</v>
      </c>
      <c r="B531" s="56" t="s">
        <v>816</v>
      </c>
      <c r="C531" s="74"/>
      <c r="D531" s="52" t="s">
        <v>86</v>
      </c>
      <c r="E531" s="74">
        <v>3</v>
      </c>
      <c r="F531" s="25">
        <v>16696</v>
      </c>
      <c r="G531" s="55">
        <f t="shared" si="10"/>
        <v>50088</v>
      </c>
      <c r="H531" s="137"/>
      <c r="I531" s="134"/>
      <c r="J531" s="134"/>
      <c r="K531" s="134"/>
    </row>
    <row r="532" spans="1:11">
      <c r="A532" s="52">
        <v>498</v>
      </c>
      <c r="B532" s="56" t="s">
        <v>817</v>
      </c>
      <c r="C532" s="74"/>
      <c r="D532" s="52" t="s">
        <v>86</v>
      </c>
      <c r="E532" s="74">
        <v>2</v>
      </c>
      <c r="F532" s="25">
        <v>20255</v>
      </c>
      <c r="G532" s="55">
        <f t="shared" si="10"/>
        <v>40510</v>
      </c>
      <c r="H532" s="137"/>
      <c r="I532" s="134"/>
      <c r="J532" s="134"/>
      <c r="K532" s="134"/>
    </row>
    <row r="533" spans="1:11">
      <c r="A533" s="52">
        <v>499</v>
      </c>
      <c r="B533" s="56" t="s">
        <v>818</v>
      </c>
      <c r="C533" s="74" t="s">
        <v>819</v>
      </c>
      <c r="D533" s="52" t="s">
        <v>499</v>
      </c>
      <c r="E533" s="74">
        <v>2</v>
      </c>
      <c r="F533" s="25">
        <v>69569</v>
      </c>
      <c r="G533" s="55">
        <f t="shared" si="10"/>
        <v>139138</v>
      </c>
      <c r="H533" s="137"/>
      <c r="I533" s="134"/>
      <c r="J533" s="134"/>
      <c r="K533" s="134"/>
    </row>
    <row r="534" spans="1:11">
      <c r="A534" s="52">
        <v>500</v>
      </c>
      <c r="B534" s="56" t="s">
        <v>820</v>
      </c>
      <c r="C534" s="74"/>
      <c r="D534" s="52" t="s">
        <v>71</v>
      </c>
      <c r="E534" s="74">
        <v>2</v>
      </c>
      <c r="F534" s="25">
        <v>59505</v>
      </c>
      <c r="G534" s="55">
        <f t="shared" si="10"/>
        <v>119010</v>
      </c>
      <c r="H534" s="137"/>
      <c r="I534" s="134"/>
      <c r="J534" s="134"/>
      <c r="K534" s="134"/>
    </row>
    <row r="535" spans="1:11">
      <c r="A535" s="52">
        <v>501</v>
      </c>
      <c r="B535" s="56" t="s">
        <v>821</v>
      </c>
      <c r="C535" s="57" t="s">
        <v>822</v>
      </c>
      <c r="D535" s="52" t="s">
        <v>71</v>
      </c>
      <c r="E535" s="74">
        <v>2</v>
      </c>
      <c r="F535" s="25">
        <v>168930</v>
      </c>
      <c r="G535" s="55">
        <f t="shared" si="10"/>
        <v>337860</v>
      </c>
      <c r="H535" s="137"/>
      <c r="I535" s="134"/>
      <c r="J535" s="134"/>
      <c r="K535" s="134"/>
    </row>
    <row r="536" spans="1:11">
      <c r="A536" s="52">
        <v>502</v>
      </c>
      <c r="B536" s="56" t="s">
        <v>821</v>
      </c>
      <c r="C536" s="57" t="s">
        <v>823</v>
      </c>
      <c r="D536" s="52" t="s">
        <v>71</v>
      </c>
      <c r="E536" s="74">
        <v>2</v>
      </c>
      <c r="F536" s="25">
        <v>168930</v>
      </c>
      <c r="G536" s="55">
        <f t="shared" si="10"/>
        <v>337860</v>
      </c>
      <c r="H536" s="137"/>
      <c r="I536" s="134"/>
      <c r="J536" s="134"/>
      <c r="K536" s="134"/>
    </row>
    <row r="537" spans="1:11">
      <c r="A537" s="52"/>
      <c r="B537" s="142" t="s">
        <v>824</v>
      </c>
      <c r="C537" s="142"/>
      <c r="D537" s="143"/>
      <c r="E537" s="74"/>
      <c r="F537" s="25"/>
      <c r="G537" s="55">
        <f t="shared" si="10"/>
        <v>0</v>
      </c>
      <c r="H537" s="137"/>
      <c r="I537" s="134"/>
      <c r="J537" s="134"/>
      <c r="K537" s="134"/>
    </row>
    <row r="538" spans="1:11" ht="255">
      <c r="A538" s="52">
        <v>503</v>
      </c>
      <c r="B538" s="88" t="s">
        <v>825</v>
      </c>
      <c r="C538" s="89" t="s">
        <v>826</v>
      </c>
      <c r="D538" s="52" t="s">
        <v>499</v>
      </c>
      <c r="E538" s="52">
        <v>15</v>
      </c>
      <c r="F538" s="25">
        <v>2185740</v>
      </c>
      <c r="G538" s="55">
        <f t="shared" si="10"/>
        <v>32786100</v>
      </c>
      <c r="H538" s="137"/>
      <c r="I538" s="134"/>
      <c r="J538" s="134"/>
      <c r="K538" s="134"/>
    </row>
    <row r="539" spans="1:11" ht="114.75">
      <c r="A539" s="52">
        <v>504</v>
      </c>
      <c r="B539" s="72" t="s">
        <v>827</v>
      </c>
      <c r="C539" s="77" t="s">
        <v>828</v>
      </c>
      <c r="D539" s="52" t="s">
        <v>86</v>
      </c>
      <c r="E539" s="52">
        <v>7000</v>
      </c>
      <c r="F539" s="25">
        <v>347</v>
      </c>
      <c r="G539" s="55">
        <f t="shared" si="10"/>
        <v>2429000</v>
      </c>
      <c r="H539" s="137"/>
      <c r="I539" s="134"/>
      <c r="J539" s="134"/>
      <c r="K539" s="134"/>
    </row>
    <row r="540" spans="1:11" ht="255">
      <c r="A540" s="52">
        <v>505</v>
      </c>
      <c r="B540" s="72" t="s">
        <v>829</v>
      </c>
      <c r="C540" s="77" t="s">
        <v>830</v>
      </c>
      <c r="D540" s="52" t="s">
        <v>499</v>
      </c>
      <c r="E540" s="52">
        <v>10</v>
      </c>
      <c r="F540" s="25">
        <v>1195880</v>
      </c>
      <c r="G540" s="55">
        <f t="shared" si="10"/>
        <v>11958800</v>
      </c>
      <c r="H540" s="137"/>
      <c r="I540" s="134"/>
      <c r="J540" s="134"/>
      <c r="K540" s="134"/>
    </row>
    <row r="541" spans="1:11" ht="51">
      <c r="A541" s="52">
        <v>506</v>
      </c>
      <c r="B541" s="72" t="s">
        <v>831</v>
      </c>
      <c r="C541" s="77" t="s">
        <v>832</v>
      </c>
      <c r="D541" s="52" t="s">
        <v>13</v>
      </c>
      <c r="E541" s="52">
        <v>25</v>
      </c>
      <c r="F541" s="25">
        <v>97770</v>
      </c>
      <c r="G541" s="55">
        <f t="shared" si="10"/>
        <v>2444250</v>
      </c>
      <c r="H541" s="137"/>
      <c r="I541" s="134"/>
      <c r="J541" s="134"/>
      <c r="K541" s="134"/>
    </row>
    <row r="542" spans="1:11" ht="63.75">
      <c r="A542" s="52">
        <v>507</v>
      </c>
      <c r="B542" s="72" t="s">
        <v>833</v>
      </c>
      <c r="C542" s="77" t="s">
        <v>834</v>
      </c>
      <c r="D542" s="52" t="s">
        <v>13</v>
      </c>
      <c r="E542" s="52">
        <v>32</v>
      </c>
      <c r="F542" s="25">
        <v>102880</v>
      </c>
      <c r="G542" s="55">
        <f t="shared" si="10"/>
        <v>3292160</v>
      </c>
      <c r="H542" s="137"/>
      <c r="I542" s="134"/>
      <c r="J542" s="134"/>
      <c r="K542" s="134"/>
    </row>
    <row r="543" spans="1:11" ht="191.25">
      <c r="A543" s="52">
        <v>508</v>
      </c>
      <c r="B543" s="72" t="s">
        <v>835</v>
      </c>
      <c r="C543" s="89" t="s">
        <v>836</v>
      </c>
      <c r="D543" s="52" t="s">
        <v>499</v>
      </c>
      <c r="E543" s="52">
        <v>12</v>
      </c>
      <c r="F543" s="25">
        <v>988770</v>
      </c>
      <c r="G543" s="55">
        <f t="shared" si="10"/>
        <v>11865240</v>
      </c>
      <c r="H543" s="137"/>
      <c r="I543" s="134"/>
      <c r="J543" s="134"/>
      <c r="K543" s="134"/>
    </row>
    <row r="544" spans="1:11" ht="102">
      <c r="A544" s="52">
        <v>509</v>
      </c>
      <c r="B544" s="72" t="s">
        <v>837</v>
      </c>
      <c r="C544" s="72" t="s">
        <v>838</v>
      </c>
      <c r="D544" s="52" t="s">
        <v>71</v>
      </c>
      <c r="E544" s="52">
        <v>1</v>
      </c>
      <c r="F544" s="25">
        <v>505550</v>
      </c>
      <c r="G544" s="55">
        <f t="shared" si="10"/>
        <v>505550</v>
      </c>
      <c r="H544" s="137"/>
      <c r="I544" s="134"/>
      <c r="J544" s="134"/>
      <c r="K544" s="134"/>
    </row>
    <row r="545" spans="1:11">
      <c r="A545" s="52"/>
      <c r="B545" s="142" t="s">
        <v>839</v>
      </c>
      <c r="C545" s="142"/>
      <c r="D545" s="143"/>
      <c r="E545" s="74"/>
      <c r="F545" s="25"/>
      <c r="G545" s="55">
        <f t="shared" si="10"/>
        <v>0</v>
      </c>
      <c r="H545" s="137"/>
      <c r="I545" s="134"/>
      <c r="J545" s="134"/>
      <c r="K545" s="134"/>
    </row>
    <row r="546" spans="1:11" ht="102">
      <c r="A546" s="52">
        <v>510</v>
      </c>
      <c r="B546" s="72" t="s">
        <v>840</v>
      </c>
      <c r="C546" s="77" t="s">
        <v>841</v>
      </c>
      <c r="D546" s="52" t="s">
        <v>17</v>
      </c>
      <c r="E546" s="52">
        <v>1</v>
      </c>
      <c r="F546" s="52">
        <v>397000</v>
      </c>
      <c r="G546" s="55">
        <f t="shared" si="10"/>
        <v>397000</v>
      </c>
      <c r="H546" s="137"/>
      <c r="I546" s="134"/>
      <c r="J546" s="134"/>
      <c r="K546" s="134"/>
    </row>
    <row r="547" spans="1:11" ht="102">
      <c r="A547" s="52">
        <v>511</v>
      </c>
      <c r="B547" s="72" t="s">
        <v>842</v>
      </c>
      <c r="C547" s="77" t="s">
        <v>843</v>
      </c>
      <c r="D547" s="61" t="s">
        <v>17</v>
      </c>
      <c r="E547" s="61">
        <v>1</v>
      </c>
      <c r="F547" s="61">
        <v>397000</v>
      </c>
      <c r="G547" s="55">
        <f t="shared" si="10"/>
        <v>397000</v>
      </c>
      <c r="H547" s="137"/>
      <c r="I547" s="134"/>
      <c r="J547" s="134"/>
      <c r="K547" s="134"/>
    </row>
    <row r="548" spans="1:11" ht="102">
      <c r="A548" s="52">
        <v>512</v>
      </c>
      <c r="B548" s="90" t="s">
        <v>844</v>
      </c>
      <c r="C548" s="91" t="s">
        <v>845</v>
      </c>
      <c r="D548" s="61" t="s">
        <v>17</v>
      </c>
      <c r="E548" s="52">
        <v>2</v>
      </c>
      <c r="F548" s="52">
        <v>397000</v>
      </c>
      <c r="G548" s="55">
        <f t="shared" si="10"/>
        <v>794000</v>
      </c>
      <c r="H548" s="137"/>
      <c r="I548" s="134"/>
      <c r="J548" s="134"/>
      <c r="K548" s="134"/>
    </row>
    <row r="549" spans="1:11">
      <c r="A549" s="52"/>
      <c r="B549" s="161" t="s">
        <v>846</v>
      </c>
      <c r="C549" s="162"/>
      <c r="D549" s="162"/>
      <c r="E549" s="52"/>
      <c r="F549" s="52"/>
      <c r="G549" s="55">
        <f t="shared" si="10"/>
        <v>0</v>
      </c>
      <c r="H549" s="137"/>
      <c r="I549" s="134"/>
      <c r="J549" s="134"/>
      <c r="K549" s="134"/>
    </row>
    <row r="550" spans="1:11" ht="51">
      <c r="A550" s="52">
        <v>513</v>
      </c>
      <c r="B550" s="66" t="s">
        <v>847</v>
      </c>
      <c r="C550" s="77"/>
      <c r="D550" s="52" t="s">
        <v>86</v>
      </c>
      <c r="E550" s="52">
        <v>30</v>
      </c>
      <c r="F550" s="52">
        <v>6296</v>
      </c>
      <c r="G550" s="55">
        <f t="shared" ref="G550:G613" si="11">SUM(E550*F550)</f>
        <v>188880</v>
      </c>
      <c r="H550" s="137"/>
      <c r="I550" s="134"/>
      <c r="J550" s="134"/>
      <c r="K550" s="134"/>
    </row>
    <row r="551" spans="1:11" ht="38.25">
      <c r="A551" s="52">
        <v>514</v>
      </c>
      <c r="B551" s="66" t="s">
        <v>848</v>
      </c>
      <c r="C551" s="77"/>
      <c r="D551" s="52" t="s">
        <v>86</v>
      </c>
      <c r="E551" s="52">
        <v>30</v>
      </c>
      <c r="F551" s="52">
        <v>37231</v>
      </c>
      <c r="G551" s="55">
        <f t="shared" si="11"/>
        <v>1116930</v>
      </c>
      <c r="H551" s="137"/>
      <c r="I551" s="134"/>
      <c r="J551" s="134"/>
      <c r="K551" s="134"/>
    </row>
    <row r="552" spans="1:11">
      <c r="A552" s="52"/>
      <c r="B552" s="163" t="s">
        <v>1145</v>
      </c>
      <c r="C552" s="163"/>
      <c r="D552" s="161"/>
      <c r="E552" s="52"/>
      <c r="F552" s="52"/>
      <c r="G552" s="55">
        <f t="shared" si="11"/>
        <v>0</v>
      </c>
      <c r="H552" s="137"/>
      <c r="I552" s="134"/>
      <c r="J552" s="134"/>
      <c r="K552" s="134"/>
    </row>
    <row r="553" spans="1:11" ht="63.75">
      <c r="A553" s="52">
        <v>515</v>
      </c>
      <c r="B553" s="72" t="s">
        <v>849</v>
      </c>
      <c r="C553" s="92" t="s">
        <v>850</v>
      </c>
      <c r="D553" s="52" t="s">
        <v>753</v>
      </c>
      <c r="E553" s="52">
        <v>30</v>
      </c>
      <c r="F553" s="25">
        <v>7000</v>
      </c>
      <c r="G553" s="55">
        <f t="shared" si="11"/>
        <v>210000</v>
      </c>
      <c r="H553" s="137"/>
      <c r="I553" s="134"/>
      <c r="J553" s="134"/>
      <c r="K553" s="134"/>
    </row>
    <row r="554" spans="1:11" ht="51">
      <c r="A554" s="52">
        <v>516</v>
      </c>
      <c r="B554" s="72" t="s">
        <v>851</v>
      </c>
      <c r="C554" s="92" t="s">
        <v>852</v>
      </c>
      <c r="D554" s="74" t="s">
        <v>753</v>
      </c>
      <c r="E554" s="52">
        <v>10</v>
      </c>
      <c r="F554" s="25">
        <v>9300</v>
      </c>
      <c r="G554" s="55">
        <f t="shared" si="11"/>
        <v>93000</v>
      </c>
      <c r="H554" s="137"/>
      <c r="I554" s="134"/>
      <c r="J554" s="134"/>
      <c r="K554" s="134"/>
    </row>
    <row r="555" spans="1:11" ht="51">
      <c r="A555" s="52">
        <v>517</v>
      </c>
      <c r="B555" s="72" t="s">
        <v>853</v>
      </c>
      <c r="C555" s="72" t="s">
        <v>853</v>
      </c>
      <c r="D555" s="52" t="s">
        <v>753</v>
      </c>
      <c r="E555" s="52">
        <v>5</v>
      </c>
      <c r="F555" s="25">
        <v>12000</v>
      </c>
      <c r="G555" s="55">
        <f t="shared" si="11"/>
        <v>60000</v>
      </c>
      <c r="H555" s="137"/>
      <c r="I555" s="134"/>
      <c r="J555" s="134"/>
      <c r="K555" s="134"/>
    </row>
    <row r="556" spans="1:11" ht="25.5">
      <c r="A556" s="52">
        <v>518</v>
      </c>
      <c r="B556" s="72" t="s">
        <v>854</v>
      </c>
      <c r="C556" s="92" t="s">
        <v>855</v>
      </c>
      <c r="D556" s="52" t="s">
        <v>856</v>
      </c>
      <c r="E556" s="52">
        <v>2500</v>
      </c>
      <c r="F556" s="25">
        <v>615.75</v>
      </c>
      <c r="G556" s="55">
        <f t="shared" si="11"/>
        <v>1539375</v>
      </c>
      <c r="H556" s="137"/>
      <c r="I556" s="134"/>
      <c r="J556" s="134"/>
      <c r="K556" s="134"/>
    </row>
    <row r="557" spans="1:11" ht="25.5">
      <c r="A557" s="52">
        <v>519</v>
      </c>
      <c r="B557" s="72" t="s">
        <v>857</v>
      </c>
      <c r="C557" s="48" t="s">
        <v>858</v>
      </c>
      <c r="D557" s="93" t="s">
        <v>86</v>
      </c>
      <c r="E557" s="76">
        <v>300</v>
      </c>
      <c r="F557" s="25">
        <v>615.75</v>
      </c>
      <c r="G557" s="55">
        <f t="shared" si="11"/>
        <v>184725</v>
      </c>
      <c r="H557" s="137"/>
      <c r="I557" s="134"/>
      <c r="J557" s="134"/>
      <c r="K557" s="134"/>
    </row>
    <row r="558" spans="1:11" ht="63.75">
      <c r="A558" s="52">
        <v>520</v>
      </c>
      <c r="B558" s="13" t="s">
        <v>114</v>
      </c>
      <c r="C558" s="13" t="s">
        <v>1078</v>
      </c>
      <c r="D558" s="52" t="s">
        <v>86</v>
      </c>
      <c r="E558" s="52">
        <v>2500</v>
      </c>
      <c r="F558" s="25">
        <v>92.3</v>
      </c>
      <c r="G558" s="55">
        <f t="shared" si="11"/>
        <v>230750</v>
      </c>
      <c r="H558" s="137"/>
      <c r="I558" s="134"/>
      <c r="J558" s="134"/>
      <c r="K558" s="134"/>
    </row>
    <row r="559" spans="1:11" ht="63.75">
      <c r="A559" s="52">
        <v>521</v>
      </c>
      <c r="B559" s="13" t="s">
        <v>1082</v>
      </c>
      <c r="C559" s="13" t="s">
        <v>1083</v>
      </c>
      <c r="D559" s="52" t="s">
        <v>86</v>
      </c>
      <c r="E559" s="52">
        <v>2300</v>
      </c>
      <c r="F559" s="25">
        <v>92.3</v>
      </c>
      <c r="G559" s="55">
        <f t="shared" si="11"/>
        <v>212290</v>
      </c>
      <c r="H559" s="137"/>
      <c r="I559" s="134"/>
      <c r="J559" s="134"/>
      <c r="K559" s="134"/>
    </row>
    <row r="560" spans="1:11" ht="63.75">
      <c r="A560" s="52">
        <v>522</v>
      </c>
      <c r="B560" s="13" t="s">
        <v>116</v>
      </c>
      <c r="C560" s="13" t="s">
        <v>1080</v>
      </c>
      <c r="D560" s="52" t="s">
        <v>86</v>
      </c>
      <c r="E560" s="52">
        <v>1000</v>
      </c>
      <c r="F560" s="25">
        <v>92.3</v>
      </c>
      <c r="G560" s="55">
        <f t="shared" si="11"/>
        <v>92300</v>
      </c>
      <c r="H560" s="137"/>
      <c r="I560" s="134"/>
      <c r="J560" s="134"/>
      <c r="K560" s="134"/>
    </row>
    <row r="561" spans="1:11" ht="63.75">
      <c r="A561" s="52">
        <v>523</v>
      </c>
      <c r="B561" s="13" t="s">
        <v>117</v>
      </c>
      <c r="C561" s="13" t="s">
        <v>1081</v>
      </c>
      <c r="D561" s="52" t="s">
        <v>86</v>
      </c>
      <c r="E561" s="52">
        <v>2300</v>
      </c>
      <c r="F561" s="25">
        <v>92.3</v>
      </c>
      <c r="G561" s="55">
        <f t="shared" si="11"/>
        <v>212290</v>
      </c>
      <c r="H561" s="137"/>
      <c r="I561" s="134"/>
      <c r="J561" s="134"/>
      <c r="K561" s="134"/>
    </row>
    <row r="562" spans="1:11" ht="25.5">
      <c r="A562" s="52">
        <v>524</v>
      </c>
      <c r="B562" s="56" t="s">
        <v>859</v>
      </c>
      <c r="C562" s="48" t="s">
        <v>860</v>
      </c>
      <c r="D562" s="52" t="s">
        <v>861</v>
      </c>
      <c r="E562" s="52">
        <v>400</v>
      </c>
      <c r="F562" s="25">
        <v>550</v>
      </c>
      <c r="G562" s="55">
        <f t="shared" si="11"/>
        <v>220000</v>
      </c>
      <c r="H562" s="137"/>
      <c r="I562" s="134"/>
      <c r="J562" s="134"/>
      <c r="K562" s="134"/>
    </row>
    <row r="563" spans="1:11">
      <c r="A563" s="52">
        <v>525</v>
      </c>
      <c r="B563" s="56" t="s">
        <v>862</v>
      </c>
      <c r="C563" s="48" t="s">
        <v>863</v>
      </c>
      <c r="D563" s="52" t="s">
        <v>861</v>
      </c>
      <c r="E563" s="52">
        <v>1200</v>
      </c>
      <c r="F563" s="25">
        <v>340</v>
      </c>
      <c r="G563" s="55">
        <f t="shared" si="11"/>
        <v>408000</v>
      </c>
      <c r="H563" s="137"/>
      <c r="I563" s="134"/>
      <c r="J563" s="134"/>
      <c r="K563" s="134"/>
    </row>
    <row r="564" spans="1:11">
      <c r="A564" s="52">
        <v>526</v>
      </c>
      <c r="B564" s="56" t="s">
        <v>862</v>
      </c>
      <c r="C564" s="48" t="s">
        <v>864</v>
      </c>
      <c r="D564" s="52" t="s">
        <v>861</v>
      </c>
      <c r="E564" s="52">
        <v>50</v>
      </c>
      <c r="F564" s="25">
        <v>340</v>
      </c>
      <c r="G564" s="55">
        <f t="shared" si="11"/>
        <v>17000</v>
      </c>
      <c r="H564" s="137"/>
      <c r="I564" s="134"/>
      <c r="J564" s="134"/>
      <c r="K564" s="134"/>
    </row>
    <row r="565" spans="1:11" ht="25.5">
      <c r="A565" s="52">
        <v>527</v>
      </c>
      <c r="B565" s="56" t="s">
        <v>865</v>
      </c>
      <c r="C565" s="48" t="s">
        <v>866</v>
      </c>
      <c r="D565" s="52" t="s">
        <v>86</v>
      </c>
      <c r="E565" s="25">
        <v>2500</v>
      </c>
      <c r="F565" s="25">
        <v>240</v>
      </c>
      <c r="G565" s="55">
        <f t="shared" si="11"/>
        <v>600000</v>
      </c>
      <c r="H565" s="137"/>
      <c r="I565" s="134"/>
      <c r="J565" s="134"/>
      <c r="K565" s="134"/>
    </row>
    <row r="566" spans="1:11" ht="25.5">
      <c r="A566" s="52">
        <v>528</v>
      </c>
      <c r="B566" s="56" t="s">
        <v>867</v>
      </c>
      <c r="C566" s="48" t="s">
        <v>868</v>
      </c>
      <c r="D566" s="52" t="s">
        <v>86</v>
      </c>
      <c r="E566" s="25">
        <v>2500</v>
      </c>
      <c r="F566" s="25">
        <v>240</v>
      </c>
      <c r="G566" s="55">
        <f t="shared" si="11"/>
        <v>600000</v>
      </c>
      <c r="H566" s="137"/>
      <c r="I566" s="134"/>
      <c r="J566" s="134"/>
      <c r="K566" s="134"/>
    </row>
    <row r="567" spans="1:11">
      <c r="A567" s="52">
        <v>529</v>
      </c>
      <c r="B567" s="56" t="s">
        <v>869</v>
      </c>
      <c r="C567" s="48" t="s">
        <v>870</v>
      </c>
      <c r="D567" s="52" t="s">
        <v>86</v>
      </c>
      <c r="E567" s="52">
        <v>400</v>
      </c>
      <c r="F567" s="25">
        <v>456.86</v>
      </c>
      <c r="G567" s="55">
        <f t="shared" si="11"/>
        <v>182744</v>
      </c>
      <c r="H567" s="137"/>
      <c r="I567" s="134"/>
      <c r="J567" s="134"/>
      <c r="K567" s="134"/>
    </row>
    <row r="568" spans="1:11">
      <c r="A568" s="52">
        <v>530</v>
      </c>
      <c r="B568" s="56" t="s">
        <v>869</v>
      </c>
      <c r="C568" s="48" t="s">
        <v>871</v>
      </c>
      <c r="D568" s="52" t="s">
        <v>86</v>
      </c>
      <c r="E568" s="52">
        <v>400</v>
      </c>
      <c r="F568" s="25">
        <v>456.86</v>
      </c>
      <c r="G568" s="55">
        <f t="shared" si="11"/>
        <v>182744</v>
      </c>
      <c r="H568" s="137"/>
      <c r="I568" s="134"/>
      <c r="J568" s="134"/>
      <c r="K568" s="134"/>
    </row>
    <row r="569" spans="1:11">
      <c r="A569" s="52">
        <v>531</v>
      </c>
      <c r="B569" s="56" t="s">
        <v>869</v>
      </c>
      <c r="C569" s="48" t="s">
        <v>872</v>
      </c>
      <c r="D569" s="52" t="s">
        <v>86</v>
      </c>
      <c r="E569" s="52">
        <v>400</v>
      </c>
      <c r="F569" s="25">
        <v>456.86</v>
      </c>
      <c r="G569" s="55">
        <f t="shared" si="11"/>
        <v>182744</v>
      </c>
      <c r="H569" s="137"/>
      <c r="I569" s="134"/>
      <c r="J569" s="134"/>
      <c r="K569" s="134"/>
    </row>
    <row r="570" spans="1:11">
      <c r="A570" s="52">
        <v>532</v>
      </c>
      <c r="B570" s="56" t="s">
        <v>869</v>
      </c>
      <c r="C570" s="48" t="s">
        <v>873</v>
      </c>
      <c r="D570" s="52" t="s">
        <v>86</v>
      </c>
      <c r="E570" s="52">
        <v>400</v>
      </c>
      <c r="F570" s="25">
        <v>456.86</v>
      </c>
      <c r="G570" s="55">
        <f t="shared" si="11"/>
        <v>182744</v>
      </c>
      <c r="H570" s="137"/>
      <c r="I570" s="134"/>
      <c r="J570" s="134"/>
      <c r="K570" s="134"/>
    </row>
    <row r="571" spans="1:11">
      <c r="A571" s="52">
        <v>533</v>
      </c>
      <c r="B571" s="56" t="s">
        <v>869</v>
      </c>
      <c r="C571" s="48" t="s">
        <v>874</v>
      </c>
      <c r="D571" s="52" t="s">
        <v>86</v>
      </c>
      <c r="E571" s="52">
        <v>100</v>
      </c>
      <c r="F571" s="25">
        <v>456.86</v>
      </c>
      <c r="G571" s="55">
        <f t="shared" si="11"/>
        <v>45686</v>
      </c>
      <c r="H571" s="137"/>
      <c r="I571" s="134"/>
      <c r="J571" s="134"/>
      <c r="K571" s="134"/>
    </row>
    <row r="572" spans="1:11">
      <c r="A572" s="52">
        <v>534</v>
      </c>
      <c r="B572" s="56" t="s">
        <v>869</v>
      </c>
      <c r="C572" s="48" t="s">
        <v>875</v>
      </c>
      <c r="D572" s="52" t="s">
        <v>86</v>
      </c>
      <c r="E572" s="52">
        <v>100</v>
      </c>
      <c r="F572" s="25">
        <v>456.86</v>
      </c>
      <c r="G572" s="55">
        <f t="shared" si="11"/>
        <v>45686</v>
      </c>
      <c r="H572" s="137"/>
      <c r="I572" s="134"/>
      <c r="J572" s="134"/>
      <c r="K572" s="134"/>
    </row>
    <row r="573" spans="1:11">
      <c r="A573" s="52">
        <v>535</v>
      </c>
      <c r="B573" s="56" t="s">
        <v>869</v>
      </c>
      <c r="C573" s="48" t="s">
        <v>876</v>
      </c>
      <c r="D573" s="52" t="s">
        <v>86</v>
      </c>
      <c r="E573" s="52">
        <v>400</v>
      </c>
      <c r="F573" s="25">
        <v>456.86</v>
      </c>
      <c r="G573" s="55">
        <f t="shared" si="11"/>
        <v>182744</v>
      </c>
      <c r="H573" s="137"/>
      <c r="I573" s="134"/>
      <c r="J573" s="134"/>
      <c r="K573" s="134"/>
    </row>
    <row r="574" spans="1:11">
      <c r="A574" s="52">
        <v>536</v>
      </c>
      <c r="B574" s="56" t="s">
        <v>869</v>
      </c>
      <c r="C574" s="48" t="s">
        <v>877</v>
      </c>
      <c r="D574" s="52" t="s">
        <v>86</v>
      </c>
      <c r="E574" s="52">
        <v>10</v>
      </c>
      <c r="F574" s="25">
        <v>456.86</v>
      </c>
      <c r="G574" s="55">
        <f t="shared" si="11"/>
        <v>4568.6000000000004</v>
      </c>
      <c r="H574" s="137"/>
      <c r="I574" s="134"/>
      <c r="J574" s="134"/>
      <c r="K574" s="134"/>
    </row>
    <row r="575" spans="1:11">
      <c r="A575" s="52">
        <v>537</v>
      </c>
      <c r="B575" s="56" t="s">
        <v>878</v>
      </c>
      <c r="C575" s="48" t="s">
        <v>879</v>
      </c>
      <c r="D575" s="52" t="s">
        <v>86</v>
      </c>
      <c r="E575" s="52">
        <v>2000</v>
      </c>
      <c r="F575" s="25">
        <v>100</v>
      </c>
      <c r="G575" s="55">
        <f t="shared" si="11"/>
        <v>200000</v>
      </c>
      <c r="H575" s="137"/>
      <c r="I575" s="134"/>
      <c r="J575" s="134"/>
      <c r="K575" s="134"/>
    </row>
    <row r="576" spans="1:11" ht="63.75">
      <c r="A576" s="52">
        <v>538</v>
      </c>
      <c r="B576" s="56" t="s">
        <v>1087</v>
      </c>
      <c r="C576" s="83" t="s">
        <v>1088</v>
      </c>
      <c r="D576" s="52" t="s">
        <v>86</v>
      </c>
      <c r="E576" s="52">
        <v>60000</v>
      </c>
      <c r="F576" s="25">
        <v>26.08</v>
      </c>
      <c r="G576" s="55">
        <f t="shared" si="11"/>
        <v>1564800</v>
      </c>
      <c r="H576" s="137"/>
      <c r="I576" s="134"/>
      <c r="J576" s="134"/>
      <c r="K576" s="134"/>
    </row>
    <row r="577" spans="1:11" ht="63.75">
      <c r="A577" s="52">
        <v>539</v>
      </c>
      <c r="B577" s="56" t="s">
        <v>1091</v>
      </c>
      <c r="C577" s="83" t="s">
        <v>1088</v>
      </c>
      <c r="D577" s="52" t="s">
        <v>86</v>
      </c>
      <c r="E577" s="52">
        <v>40000</v>
      </c>
      <c r="F577" s="25">
        <v>31.06</v>
      </c>
      <c r="G577" s="55">
        <f t="shared" si="11"/>
        <v>1242400</v>
      </c>
      <c r="H577" s="137"/>
      <c r="I577" s="134"/>
      <c r="J577" s="134"/>
      <c r="K577" s="134"/>
    </row>
    <row r="578" spans="1:11" ht="63.75">
      <c r="A578" s="52">
        <v>540</v>
      </c>
      <c r="B578" s="56" t="s">
        <v>1090</v>
      </c>
      <c r="C578" s="83" t="s">
        <v>1088</v>
      </c>
      <c r="D578" s="52" t="s">
        <v>86</v>
      </c>
      <c r="E578" s="52">
        <v>60000</v>
      </c>
      <c r="F578" s="25">
        <v>15.75</v>
      </c>
      <c r="G578" s="55">
        <f t="shared" si="11"/>
        <v>945000</v>
      </c>
      <c r="H578" s="137"/>
      <c r="I578" s="134"/>
      <c r="J578" s="134"/>
      <c r="K578" s="134"/>
    </row>
    <row r="579" spans="1:11" ht="63.75">
      <c r="A579" s="52">
        <v>541</v>
      </c>
      <c r="B579" s="56" t="s">
        <v>1089</v>
      </c>
      <c r="C579" s="83" t="s">
        <v>1088</v>
      </c>
      <c r="D579" s="52" t="s">
        <v>86</v>
      </c>
      <c r="E579" s="52">
        <v>60000</v>
      </c>
      <c r="F579" s="25">
        <v>15.84</v>
      </c>
      <c r="G579" s="55">
        <f t="shared" si="11"/>
        <v>950400</v>
      </c>
      <c r="H579" s="137"/>
      <c r="I579" s="134"/>
      <c r="J579" s="134"/>
      <c r="K579" s="134"/>
    </row>
    <row r="580" spans="1:11">
      <c r="A580" s="52">
        <v>542</v>
      </c>
      <c r="B580" s="56" t="s">
        <v>880</v>
      </c>
      <c r="C580" s="48" t="s">
        <v>881</v>
      </c>
      <c r="D580" s="52" t="s">
        <v>86</v>
      </c>
      <c r="E580" s="52">
        <v>3000</v>
      </c>
      <c r="F580" s="25">
        <v>80.010000000000005</v>
      </c>
      <c r="G580" s="55">
        <f t="shared" si="11"/>
        <v>240030.00000000003</v>
      </c>
      <c r="H580" s="137"/>
      <c r="I580" s="134"/>
      <c r="J580" s="134"/>
      <c r="K580" s="134"/>
    </row>
    <row r="581" spans="1:11" ht="38.25">
      <c r="A581" s="52">
        <v>543</v>
      </c>
      <c r="B581" s="56" t="s">
        <v>882</v>
      </c>
      <c r="C581" s="48" t="s">
        <v>883</v>
      </c>
      <c r="D581" s="52" t="s">
        <v>71</v>
      </c>
      <c r="E581" s="52">
        <v>2500</v>
      </c>
      <c r="F581" s="25">
        <v>89.46</v>
      </c>
      <c r="G581" s="55">
        <f t="shared" si="11"/>
        <v>223649.99999999997</v>
      </c>
      <c r="H581" s="137"/>
      <c r="I581" s="134"/>
      <c r="J581" s="134"/>
      <c r="K581" s="134"/>
    </row>
    <row r="582" spans="1:11">
      <c r="A582" s="52">
        <v>544</v>
      </c>
      <c r="B582" s="94" t="s">
        <v>884</v>
      </c>
      <c r="C582" s="95" t="s">
        <v>129</v>
      </c>
      <c r="D582" s="65" t="s">
        <v>885</v>
      </c>
      <c r="E582" s="65">
        <v>35000</v>
      </c>
      <c r="F582" s="25">
        <v>95</v>
      </c>
      <c r="G582" s="55">
        <f t="shared" si="11"/>
        <v>3325000</v>
      </c>
      <c r="H582" s="137"/>
      <c r="I582" s="134"/>
      <c r="J582" s="134"/>
      <c r="K582" s="134"/>
    </row>
    <row r="583" spans="1:11">
      <c r="A583" s="52">
        <v>545</v>
      </c>
      <c r="B583" s="56" t="s">
        <v>886</v>
      </c>
      <c r="C583" s="48" t="s">
        <v>88</v>
      </c>
      <c r="D583" s="52" t="s">
        <v>17</v>
      </c>
      <c r="E583" s="52">
        <v>4000</v>
      </c>
      <c r="F583" s="25">
        <v>250</v>
      </c>
      <c r="G583" s="55">
        <f t="shared" si="11"/>
        <v>1000000</v>
      </c>
      <c r="H583" s="137"/>
      <c r="I583" s="134"/>
      <c r="J583" s="134"/>
      <c r="K583" s="134"/>
    </row>
    <row r="584" spans="1:11" ht="25.5">
      <c r="A584" s="52">
        <v>546</v>
      </c>
      <c r="B584" s="96" t="s">
        <v>887</v>
      </c>
      <c r="C584" s="97" t="s">
        <v>888</v>
      </c>
      <c r="D584" s="52" t="s">
        <v>889</v>
      </c>
      <c r="E584" s="52">
        <v>3</v>
      </c>
      <c r="F584" s="25">
        <v>151000</v>
      </c>
      <c r="G584" s="55">
        <f t="shared" si="11"/>
        <v>453000</v>
      </c>
      <c r="H584" s="137"/>
      <c r="I584" s="134"/>
      <c r="J584" s="134"/>
      <c r="K584" s="134"/>
    </row>
    <row r="585" spans="1:11" ht="25.5">
      <c r="A585" s="52">
        <v>547</v>
      </c>
      <c r="B585" s="56" t="s">
        <v>890</v>
      </c>
      <c r="C585" s="48" t="s">
        <v>891</v>
      </c>
      <c r="D585" s="52" t="s">
        <v>889</v>
      </c>
      <c r="E585" s="52">
        <v>30</v>
      </c>
      <c r="F585" s="25">
        <v>18650</v>
      </c>
      <c r="G585" s="55">
        <f t="shared" si="11"/>
        <v>559500</v>
      </c>
      <c r="H585" s="137"/>
      <c r="I585" s="134"/>
      <c r="J585" s="134"/>
      <c r="K585" s="134"/>
    </row>
    <row r="586" spans="1:11">
      <c r="A586" s="52">
        <v>548</v>
      </c>
      <c r="B586" s="56" t="s">
        <v>892</v>
      </c>
      <c r="C586" s="48" t="s">
        <v>893</v>
      </c>
      <c r="D586" s="52" t="s">
        <v>889</v>
      </c>
      <c r="E586" s="52">
        <v>30</v>
      </c>
      <c r="F586" s="25">
        <v>39780</v>
      </c>
      <c r="G586" s="55">
        <f t="shared" si="11"/>
        <v>1193400</v>
      </c>
      <c r="H586" s="137"/>
      <c r="I586" s="134"/>
      <c r="J586" s="134"/>
      <c r="K586" s="134"/>
    </row>
    <row r="587" spans="1:11">
      <c r="A587" s="52">
        <v>549</v>
      </c>
      <c r="B587" s="56" t="s">
        <v>894</v>
      </c>
      <c r="C587" s="48" t="s">
        <v>895</v>
      </c>
      <c r="D587" s="52" t="s">
        <v>896</v>
      </c>
      <c r="E587" s="52">
        <v>30</v>
      </c>
      <c r="F587" s="25">
        <v>5505.17</v>
      </c>
      <c r="G587" s="55">
        <f t="shared" si="11"/>
        <v>165155.1</v>
      </c>
      <c r="H587" s="137"/>
      <c r="I587" s="134"/>
      <c r="J587" s="134"/>
      <c r="K587" s="134"/>
    </row>
    <row r="588" spans="1:11" ht="42" customHeight="1">
      <c r="A588" s="52">
        <v>550</v>
      </c>
      <c r="B588" s="56" t="s">
        <v>319</v>
      </c>
      <c r="C588" s="48" t="s">
        <v>1135</v>
      </c>
      <c r="D588" s="52" t="s">
        <v>86</v>
      </c>
      <c r="E588" s="52">
        <v>2000</v>
      </c>
      <c r="F588" s="25">
        <v>27.4</v>
      </c>
      <c r="G588" s="55">
        <f t="shared" si="11"/>
        <v>54800</v>
      </c>
      <c r="H588" s="137"/>
      <c r="I588" s="134"/>
      <c r="J588" s="134"/>
      <c r="K588" s="134"/>
    </row>
    <row r="589" spans="1:11">
      <c r="A589" s="52">
        <v>551</v>
      </c>
      <c r="B589" s="56" t="s">
        <v>897</v>
      </c>
      <c r="C589" s="48" t="s">
        <v>898</v>
      </c>
      <c r="D589" s="52" t="s">
        <v>861</v>
      </c>
      <c r="E589" s="52">
        <v>50</v>
      </c>
      <c r="F589" s="25">
        <v>4470</v>
      </c>
      <c r="G589" s="55">
        <f t="shared" si="11"/>
        <v>223500</v>
      </c>
      <c r="H589" s="137"/>
      <c r="I589" s="134"/>
      <c r="J589" s="134"/>
      <c r="K589" s="134"/>
    </row>
    <row r="590" spans="1:11">
      <c r="A590" s="52">
        <v>552</v>
      </c>
      <c r="B590" s="56" t="s">
        <v>899</v>
      </c>
      <c r="C590" s="48"/>
      <c r="D590" s="52" t="s">
        <v>86</v>
      </c>
      <c r="E590" s="52">
        <v>200</v>
      </c>
      <c r="F590" s="25">
        <v>2100</v>
      </c>
      <c r="G590" s="55">
        <f t="shared" si="11"/>
        <v>420000</v>
      </c>
      <c r="H590" s="137"/>
      <c r="I590" s="134"/>
      <c r="J590" s="134"/>
      <c r="K590" s="134"/>
    </row>
    <row r="591" spans="1:11">
      <c r="A591" s="52">
        <v>553</v>
      </c>
      <c r="B591" s="56" t="s">
        <v>900</v>
      </c>
      <c r="C591" s="48" t="s">
        <v>901</v>
      </c>
      <c r="D591" s="52" t="s">
        <v>902</v>
      </c>
      <c r="E591" s="52">
        <v>100</v>
      </c>
      <c r="F591" s="25">
        <v>9770</v>
      </c>
      <c r="G591" s="55">
        <f t="shared" si="11"/>
        <v>977000</v>
      </c>
      <c r="H591" s="137"/>
      <c r="I591" s="134"/>
      <c r="J591" s="134"/>
      <c r="K591" s="134"/>
    </row>
    <row r="592" spans="1:11" ht="63.75">
      <c r="A592" s="52">
        <v>554</v>
      </c>
      <c r="B592" s="56" t="s">
        <v>903</v>
      </c>
      <c r="C592" s="98" t="s">
        <v>83</v>
      </c>
      <c r="D592" s="52" t="s">
        <v>17</v>
      </c>
      <c r="E592" s="52">
        <v>10</v>
      </c>
      <c r="F592" s="25">
        <v>2200</v>
      </c>
      <c r="G592" s="55">
        <f t="shared" si="11"/>
        <v>22000</v>
      </c>
      <c r="H592" s="137"/>
      <c r="I592" s="134"/>
      <c r="J592" s="134"/>
      <c r="K592" s="134"/>
    </row>
    <row r="593" spans="1:11" ht="51">
      <c r="A593" s="52">
        <v>555</v>
      </c>
      <c r="B593" s="56" t="s">
        <v>1096</v>
      </c>
      <c r="C593" s="57" t="s">
        <v>1094</v>
      </c>
      <c r="D593" s="52" t="s">
        <v>86</v>
      </c>
      <c r="E593" s="52">
        <v>200</v>
      </c>
      <c r="F593" s="25">
        <v>570</v>
      </c>
      <c r="G593" s="55">
        <f t="shared" si="11"/>
        <v>114000</v>
      </c>
      <c r="H593" s="137"/>
      <c r="I593" s="134"/>
      <c r="J593" s="134"/>
      <c r="K593" s="134"/>
    </row>
    <row r="594" spans="1:11" ht="25.5">
      <c r="A594" s="52">
        <v>556</v>
      </c>
      <c r="B594" s="99" t="s">
        <v>904</v>
      </c>
      <c r="C594" s="100" t="s">
        <v>905</v>
      </c>
      <c r="D594" s="52" t="s">
        <v>86</v>
      </c>
      <c r="E594" s="52">
        <v>20</v>
      </c>
      <c r="F594" s="25">
        <v>27500</v>
      </c>
      <c r="G594" s="55">
        <f t="shared" si="11"/>
        <v>550000</v>
      </c>
      <c r="H594" s="137"/>
      <c r="I594" s="134"/>
      <c r="J594" s="134"/>
      <c r="K594" s="134"/>
    </row>
    <row r="595" spans="1:11" ht="25.5">
      <c r="A595" s="52">
        <v>557</v>
      </c>
      <c r="B595" s="99" t="s">
        <v>904</v>
      </c>
      <c r="C595" s="100" t="s">
        <v>906</v>
      </c>
      <c r="D595" s="84" t="s">
        <v>86</v>
      </c>
      <c r="E595" s="52">
        <v>10</v>
      </c>
      <c r="F595" s="25">
        <v>45500</v>
      </c>
      <c r="G595" s="55">
        <f t="shared" si="11"/>
        <v>455000</v>
      </c>
      <c r="H595" s="137"/>
      <c r="I595" s="134"/>
      <c r="J595" s="134"/>
      <c r="K595" s="134"/>
    </row>
    <row r="596" spans="1:11" ht="25.5">
      <c r="A596" s="52">
        <v>558</v>
      </c>
      <c r="B596" s="68" t="s">
        <v>907</v>
      </c>
      <c r="C596" s="101" t="s">
        <v>908</v>
      </c>
      <c r="D596" s="84" t="s">
        <v>86</v>
      </c>
      <c r="E596" s="61">
        <v>30</v>
      </c>
      <c r="F596" s="25">
        <v>7500</v>
      </c>
      <c r="G596" s="55">
        <f t="shared" si="11"/>
        <v>225000</v>
      </c>
      <c r="H596" s="137"/>
      <c r="I596" s="134"/>
      <c r="J596" s="134"/>
      <c r="K596" s="134"/>
    </row>
    <row r="597" spans="1:11" ht="25.5">
      <c r="A597" s="52">
        <v>559</v>
      </c>
      <c r="B597" s="102" t="s">
        <v>1085</v>
      </c>
      <c r="C597" s="103" t="s">
        <v>1084</v>
      </c>
      <c r="D597" s="61" t="s">
        <v>86</v>
      </c>
      <c r="E597" s="61">
        <v>200</v>
      </c>
      <c r="F597" s="25">
        <v>102.05</v>
      </c>
      <c r="G597" s="55">
        <f t="shared" si="11"/>
        <v>20410</v>
      </c>
      <c r="H597" s="137"/>
      <c r="I597" s="134"/>
      <c r="J597" s="134"/>
      <c r="K597" s="134"/>
    </row>
    <row r="598" spans="1:11" ht="38.25">
      <c r="A598" s="52">
        <v>560</v>
      </c>
      <c r="B598" s="56" t="s">
        <v>909</v>
      </c>
      <c r="C598" s="48" t="s">
        <v>910</v>
      </c>
      <c r="D598" s="52" t="s">
        <v>86</v>
      </c>
      <c r="E598" s="52">
        <v>350</v>
      </c>
      <c r="F598" s="25">
        <v>2100</v>
      </c>
      <c r="G598" s="55">
        <f t="shared" si="11"/>
        <v>735000</v>
      </c>
      <c r="H598" s="137"/>
      <c r="I598" s="134"/>
      <c r="J598" s="134"/>
      <c r="K598" s="134"/>
    </row>
    <row r="599" spans="1:11" ht="25.5">
      <c r="A599" s="52">
        <v>561</v>
      </c>
      <c r="B599" s="104" t="s">
        <v>911</v>
      </c>
      <c r="C599" s="105" t="s">
        <v>912</v>
      </c>
      <c r="D599" s="52" t="s">
        <v>86</v>
      </c>
      <c r="E599" s="52">
        <v>350</v>
      </c>
      <c r="F599" s="25">
        <v>4500</v>
      </c>
      <c r="G599" s="55">
        <f t="shared" si="11"/>
        <v>1575000</v>
      </c>
      <c r="H599" s="137"/>
      <c r="I599" s="134"/>
      <c r="J599" s="134"/>
      <c r="K599" s="134"/>
    </row>
    <row r="600" spans="1:11" ht="127.5">
      <c r="A600" s="52">
        <v>562</v>
      </c>
      <c r="B600" s="56" t="s">
        <v>913</v>
      </c>
      <c r="C600" s="59" t="s">
        <v>914</v>
      </c>
      <c r="D600" s="52" t="s">
        <v>86</v>
      </c>
      <c r="E600" s="52">
        <v>450</v>
      </c>
      <c r="F600" s="25">
        <v>6800</v>
      </c>
      <c r="G600" s="55">
        <f t="shared" si="11"/>
        <v>3060000</v>
      </c>
      <c r="H600" s="137"/>
      <c r="I600" s="134"/>
      <c r="J600" s="134"/>
      <c r="K600" s="134"/>
    </row>
    <row r="601" spans="1:11">
      <c r="A601" s="52"/>
      <c r="B601" s="155" t="s">
        <v>915</v>
      </c>
      <c r="C601" s="155"/>
      <c r="D601" s="156"/>
      <c r="E601" s="106"/>
      <c r="F601" s="107"/>
      <c r="G601" s="55">
        <f t="shared" si="11"/>
        <v>0</v>
      </c>
      <c r="H601" s="137"/>
      <c r="I601" s="134"/>
      <c r="J601" s="134"/>
      <c r="K601" s="134"/>
    </row>
    <row r="602" spans="1:11" ht="25.5">
      <c r="A602" s="52">
        <v>563</v>
      </c>
      <c r="B602" s="108" t="s">
        <v>916</v>
      </c>
      <c r="C602" s="100" t="s">
        <v>917</v>
      </c>
      <c r="D602" s="109" t="s">
        <v>918</v>
      </c>
      <c r="E602" s="109">
        <v>5</v>
      </c>
      <c r="F602" s="25">
        <v>59505</v>
      </c>
      <c r="G602" s="55">
        <f t="shared" si="11"/>
        <v>297525</v>
      </c>
      <c r="H602" s="137"/>
      <c r="I602" s="134"/>
      <c r="J602" s="134"/>
      <c r="K602" s="134"/>
    </row>
    <row r="603" spans="1:11" ht="63.75">
      <c r="A603" s="52">
        <v>564</v>
      </c>
      <c r="B603" s="108" t="s">
        <v>919</v>
      </c>
      <c r="C603" s="100" t="s">
        <v>920</v>
      </c>
      <c r="D603" s="109" t="s">
        <v>13</v>
      </c>
      <c r="E603" s="109">
        <v>7</v>
      </c>
      <c r="F603" s="25">
        <v>96560</v>
      </c>
      <c r="G603" s="55">
        <f t="shared" si="11"/>
        <v>675920</v>
      </c>
      <c r="H603" s="137"/>
      <c r="I603" s="134"/>
      <c r="J603" s="134"/>
      <c r="K603" s="134"/>
    </row>
    <row r="604" spans="1:11">
      <c r="A604" s="52">
        <v>565</v>
      </c>
      <c r="B604" s="72" t="s">
        <v>921</v>
      </c>
      <c r="C604" s="48" t="s">
        <v>922</v>
      </c>
      <c r="D604" s="109" t="s">
        <v>13</v>
      </c>
      <c r="E604" s="109">
        <v>1</v>
      </c>
      <c r="F604" s="25">
        <v>70028</v>
      </c>
      <c r="G604" s="55">
        <f t="shared" si="11"/>
        <v>70028</v>
      </c>
      <c r="H604" s="137"/>
      <c r="I604" s="134"/>
      <c r="J604" s="134"/>
      <c r="K604" s="134"/>
    </row>
    <row r="605" spans="1:11" ht="25.5">
      <c r="A605" s="52">
        <v>566</v>
      </c>
      <c r="B605" s="110" t="s">
        <v>923</v>
      </c>
      <c r="C605" s="100" t="s">
        <v>924</v>
      </c>
      <c r="D605" s="109" t="s">
        <v>71</v>
      </c>
      <c r="E605" s="109">
        <v>1</v>
      </c>
      <c r="F605" s="25">
        <v>70007</v>
      </c>
      <c r="G605" s="55">
        <f t="shared" si="11"/>
        <v>70007</v>
      </c>
      <c r="H605" s="137"/>
      <c r="I605" s="134"/>
      <c r="J605" s="134"/>
      <c r="K605" s="134"/>
    </row>
    <row r="606" spans="1:11" ht="76.5">
      <c r="A606" s="52">
        <v>567</v>
      </c>
      <c r="B606" s="99" t="s">
        <v>925</v>
      </c>
      <c r="C606" s="111" t="s">
        <v>926</v>
      </c>
      <c r="D606" s="109" t="s">
        <v>13</v>
      </c>
      <c r="E606" s="109">
        <v>7</v>
      </c>
      <c r="F606" s="25">
        <v>95560</v>
      </c>
      <c r="G606" s="55">
        <f t="shared" si="11"/>
        <v>668920</v>
      </c>
      <c r="H606" s="137"/>
      <c r="I606" s="134"/>
      <c r="J606" s="134"/>
      <c r="K606" s="134"/>
    </row>
    <row r="607" spans="1:11" ht="63.75">
      <c r="A607" s="52">
        <v>568</v>
      </c>
      <c r="B607" s="99" t="s">
        <v>927</v>
      </c>
      <c r="C607" s="111" t="s">
        <v>928</v>
      </c>
      <c r="D607" s="109" t="s">
        <v>13</v>
      </c>
      <c r="E607" s="109">
        <v>7</v>
      </c>
      <c r="F607" s="25">
        <v>95560</v>
      </c>
      <c r="G607" s="55">
        <f t="shared" si="11"/>
        <v>668920</v>
      </c>
      <c r="H607" s="137"/>
      <c r="I607" s="134"/>
      <c r="J607" s="134"/>
      <c r="K607" s="134"/>
    </row>
    <row r="608" spans="1:11" ht="89.25">
      <c r="A608" s="52">
        <v>569</v>
      </c>
      <c r="B608" s="99" t="s">
        <v>929</v>
      </c>
      <c r="C608" s="111" t="s">
        <v>930</v>
      </c>
      <c r="D608" s="109" t="s">
        <v>13</v>
      </c>
      <c r="E608" s="109">
        <v>40</v>
      </c>
      <c r="F608" s="25">
        <v>76261</v>
      </c>
      <c r="G608" s="55">
        <f t="shared" si="11"/>
        <v>3050440</v>
      </c>
      <c r="H608" s="137"/>
      <c r="I608" s="134"/>
      <c r="J608" s="134"/>
      <c r="K608" s="134"/>
    </row>
    <row r="609" spans="1:11" ht="51">
      <c r="A609" s="52">
        <v>570</v>
      </c>
      <c r="B609" s="112" t="s">
        <v>931</v>
      </c>
      <c r="C609" s="110" t="s">
        <v>932</v>
      </c>
      <c r="D609" s="109" t="s">
        <v>71</v>
      </c>
      <c r="E609" s="109">
        <v>1</v>
      </c>
      <c r="F609" s="25">
        <v>208773</v>
      </c>
      <c r="G609" s="55">
        <f t="shared" si="11"/>
        <v>208773</v>
      </c>
      <c r="H609" s="137"/>
      <c r="I609" s="134"/>
      <c r="J609" s="134"/>
      <c r="K609" s="134"/>
    </row>
    <row r="610" spans="1:11" ht="51">
      <c r="A610" s="52">
        <v>571</v>
      </c>
      <c r="B610" s="112" t="s">
        <v>933</v>
      </c>
      <c r="C610" s="110" t="s">
        <v>934</v>
      </c>
      <c r="D610" s="109" t="s">
        <v>71</v>
      </c>
      <c r="E610" s="109">
        <v>1</v>
      </c>
      <c r="F610" s="25">
        <v>208773</v>
      </c>
      <c r="G610" s="55">
        <f t="shared" si="11"/>
        <v>208773</v>
      </c>
      <c r="H610" s="137"/>
      <c r="I610" s="134"/>
      <c r="J610" s="134"/>
      <c r="K610" s="134"/>
    </row>
    <row r="611" spans="1:11" ht="51">
      <c r="A611" s="52">
        <v>572</v>
      </c>
      <c r="B611" s="112" t="s">
        <v>935</v>
      </c>
      <c r="C611" s="110" t="s">
        <v>936</v>
      </c>
      <c r="D611" s="109" t="s">
        <v>71</v>
      </c>
      <c r="E611" s="109">
        <v>1</v>
      </c>
      <c r="F611" s="25">
        <v>208773</v>
      </c>
      <c r="G611" s="55">
        <f t="shared" si="11"/>
        <v>208773</v>
      </c>
      <c r="H611" s="137"/>
      <c r="I611" s="134"/>
      <c r="J611" s="134"/>
      <c r="K611" s="134"/>
    </row>
    <row r="612" spans="1:11" ht="51">
      <c r="A612" s="52">
        <v>573</v>
      </c>
      <c r="B612" s="112" t="s">
        <v>937</v>
      </c>
      <c r="C612" s="110" t="s">
        <v>938</v>
      </c>
      <c r="D612" s="109" t="s">
        <v>71</v>
      </c>
      <c r="E612" s="109">
        <v>1</v>
      </c>
      <c r="F612" s="25">
        <v>208773</v>
      </c>
      <c r="G612" s="55">
        <f t="shared" si="11"/>
        <v>208773</v>
      </c>
      <c r="H612" s="137"/>
      <c r="I612" s="134"/>
      <c r="J612" s="134"/>
      <c r="K612" s="134"/>
    </row>
    <row r="613" spans="1:11" ht="51">
      <c r="A613" s="52">
        <v>574</v>
      </c>
      <c r="B613" s="113" t="s">
        <v>939</v>
      </c>
      <c r="C613" s="114" t="s">
        <v>940</v>
      </c>
      <c r="D613" s="109" t="s">
        <v>71</v>
      </c>
      <c r="E613" s="109">
        <v>21</v>
      </c>
      <c r="F613" s="25">
        <v>135890</v>
      </c>
      <c r="G613" s="55">
        <f t="shared" si="11"/>
        <v>2853690</v>
      </c>
      <c r="H613" s="137"/>
      <c r="I613" s="134"/>
      <c r="J613" s="134"/>
      <c r="K613" s="134"/>
    </row>
    <row r="614" spans="1:11" ht="51">
      <c r="A614" s="52">
        <v>575</v>
      </c>
      <c r="B614" s="99" t="s">
        <v>941</v>
      </c>
      <c r="C614" s="111" t="s">
        <v>942</v>
      </c>
      <c r="D614" s="109" t="s">
        <v>943</v>
      </c>
      <c r="E614" s="109">
        <v>1</v>
      </c>
      <c r="F614" s="25">
        <v>178543</v>
      </c>
      <c r="G614" s="55">
        <f t="shared" ref="G614:G658" si="12">SUM(E614*F614)</f>
        <v>178543</v>
      </c>
      <c r="H614" s="137"/>
      <c r="I614" s="134"/>
      <c r="J614" s="134"/>
      <c r="K614" s="134"/>
    </row>
    <row r="615" spans="1:11" ht="51">
      <c r="A615" s="52">
        <v>576</v>
      </c>
      <c r="B615" s="99" t="s">
        <v>944</v>
      </c>
      <c r="C615" s="111" t="s">
        <v>945</v>
      </c>
      <c r="D615" s="109" t="s">
        <v>943</v>
      </c>
      <c r="E615" s="109">
        <v>1</v>
      </c>
      <c r="F615" s="25">
        <v>178543</v>
      </c>
      <c r="G615" s="55">
        <f t="shared" si="12"/>
        <v>178543</v>
      </c>
      <c r="H615" s="137"/>
      <c r="I615" s="134"/>
      <c r="J615" s="134"/>
      <c r="K615" s="134"/>
    </row>
    <row r="616" spans="1:11" ht="25.5">
      <c r="A616" s="52">
        <v>577</v>
      </c>
      <c r="B616" s="108" t="s">
        <v>946</v>
      </c>
      <c r="C616" s="100" t="s">
        <v>947</v>
      </c>
      <c r="D616" s="109" t="s">
        <v>71</v>
      </c>
      <c r="E616" s="109">
        <v>2</v>
      </c>
      <c r="F616" s="25">
        <v>249843</v>
      </c>
      <c r="G616" s="55">
        <f t="shared" si="12"/>
        <v>499686</v>
      </c>
      <c r="H616" s="137"/>
      <c r="I616" s="134"/>
      <c r="J616" s="134"/>
      <c r="K616" s="134"/>
    </row>
    <row r="617" spans="1:11" ht="25.5">
      <c r="A617" s="52">
        <v>578</v>
      </c>
      <c r="B617" s="108" t="s">
        <v>948</v>
      </c>
      <c r="C617" s="100" t="s">
        <v>949</v>
      </c>
      <c r="D617" s="109" t="s">
        <v>71</v>
      </c>
      <c r="E617" s="109">
        <v>2</v>
      </c>
      <c r="F617" s="25">
        <v>249843</v>
      </c>
      <c r="G617" s="55">
        <f t="shared" si="12"/>
        <v>499686</v>
      </c>
      <c r="H617" s="137"/>
      <c r="I617" s="134"/>
      <c r="J617" s="134"/>
      <c r="K617" s="134"/>
    </row>
    <row r="618" spans="1:11" ht="25.5">
      <c r="A618" s="52">
        <v>579</v>
      </c>
      <c r="B618" s="108" t="s">
        <v>950</v>
      </c>
      <c r="C618" s="100" t="s">
        <v>951</v>
      </c>
      <c r="D618" s="109" t="s">
        <v>71</v>
      </c>
      <c r="E618" s="109">
        <v>2</v>
      </c>
      <c r="F618" s="25">
        <v>98973</v>
      </c>
      <c r="G618" s="55">
        <f t="shared" si="12"/>
        <v>197946</v>
      </c>
      <c r="H618" s="137"/>
      <c r="I618" s="134"/>
      <c r="J618" s="134"/>
      <c r="K618" s="134"/>
    </row>
    <row r="619" spans="1:11">
      <c r="A619" s="52"/>
      <c r="B619" s="139" t="s">
        <v>952</v>
      </c>
      <c r="C619" s="139"/>
      <c r="D619" s="140"/>
      <c r="E619" s="115"/>
      <c r="F619" s="25"/>
      <c r="G619" s="55">
        <f t="shared" si="12"/>
        <v>0</v>
      </c>
      <c r="H619" s="137"/>
      <c r="I619" s="134"/>
      <c r="J619" s="134"/>
      <c r="K619" s="134"/>
    </row>
    <row r="620" spans="1:11">
      <c r="A620" s="147">
        <v>580</v>
      </c>
      <c r="B620" s="157" t="s">
        <v>953</v>
      </c>
      <c r="C620" s="159" t="s">
        <v>954</v>
      </c>
      <c r="D620" s="147" t="s">
        <v>86</v>
      </c>
      <c r="E620" s="147">
        <v>520</v>
      </c>
      <c r="F620" s="149">
        <v>57500</v>
      </c>
      <c r="G620" s="151">
        <f t="shared" si="12"/>
        <v>29900000</v>
      </c>
      <c r="H620" s="137"/>
      <c r="I620" s="134"/>
      <c r="J620" s="134"/>
      <c r="K620" s="134"/>
    </row>
    <row r="621" spans="1:11">
      <c r="A621" s="148"/>
      <c r="B621" s="158"/>
      <c r="C621" s="160"/>
      <c r="D621" s="148"/>
      <c r="E621" s="148"/>
      <c r="F621" s="150"/>
      <c r="G621" s="152"/>
      <c r="H621" s="137"/>
      <c r="I621" s="134"/>
      <c r="J621" s="134"/>
      <c r="K621" s="134"/>
    </row>
    <row r="622" spans="1:11" ht="89.25">
      <c r="A622" s="52">
        <v>581</v>
      </c>
      <c r="B622" s="116" t="s">
        <v>955</v>
      </c>
      <c r="C622" s="117" t="s">
        <v>955</v>
      </c>
      <c r="D622" s="65" t="s">
        <v>86</v>
      </c>
      <c r="E622" s="109">
        <v>380</v>
      </c>
      <c r="F622" s="25">
        <v>58500</v>
      </c>
      <c r="G622" s="55">
        <f t="shared" si="12"/>
        <v>22230000</v>
      </c>
      <c r="H622" s="137"/>
      <c r="I622" s="134"/>
      <c r="J622" s="134"/>
      <c r="K622" s="134"/>
    </row>
    <row r="623" spans="1:11">
      <c r="A623" s="52"/>
      <c r="B623" s="153" t="s">
        <v>956</v>
      </c>
      <c r="C623" s="153"/>
      <c r="D623" s="154"/>
      <c r="E623" s="118"/>
      <c r="F623" s="25"/>
      <c r="G623" s="55">
        <f t="shared" si="12"/>
        <v>0</v>
      </c>
      <c r="H623" s="137"/>
      <c r="I623" s="134"/>
      <c r="J623" s="134"/>
      <c r="K623" s="134"/>
    </row>
    <row r="624" spans="1:11" ht="76.5">
      <c r="A624" s="52">
        <v>583</v>
      </c>
      <c r="B624" s="100" t="s">
        <v>957</v>
      </c>
      <c r="C624" s="100" t="s">
        <v>957</v>
      </c>
      <c r="D624" s="110" t="s">
        <v>86</v>
      </c>
      <c r="E624" s="25">
        <v>400</v>
      </c>
      <c r="F624" s="25">
        <v>32090</v>
      </c>
      <c r="G624" s="55">
        <f t="shared" si="12"/>
        <v>12836000</v>
      </c>
      <c r="H624" s="137"/>
      <c r="I624" s="134"/>
      <c r="J624" s="134"/>
      <c r="K624" s="134"/>
    </row>
    <row r="625" spans="1:11" ht="102">
      <c r="A625" s="52">
        <v>584</v>
      </c>
      <c r="B625" s="108" t="s">
        <v>958</v>
      </c>
      <c r="C625" s="100" t="s">
        <v>959</v>
      </c>
      <c r="D625" s="109" t="s">
        <v>86</v>
      </c>
      <c r="E625" s="109">
        <v>200</v>
      </c>
      <c r="F625" s="25">
        <v>20362</v>
      </c>
      <c r="G625" s="55">
        <f t="shared" si="12"/>
        <v>4072400</v>
      </c>
      <c r="H625" s="137"/>
      <c r="I625" s="134"/>
      <c r="J625" s="134"/>
      <c r="K625" s="134"/>
    </row>
    <row r="626" spans="1:11" ht="102">
      <c r="A626" s="52">
        <v>585</v>
      </c>
      <c r="B626" s="100" t="s">
        <v>960</v>
      </c>
      <c r="C626" s="100" t="s">
        <v>959</v>
      </c>
      <c r="D626" s="109" t="s">
        <v>86</v>
      </c>
      <c r="E626" s="25">
        <v>35</v>
      </c>
      <c r="F626" s="25">
        <v>21660</v>
      </c>
      <c r="G626" s="55">
        <f t="shared" si="12"/>
        <v>758100</v>
      </c>
      <c r="H626" s="137"/>
      <c r="I626" s="134"/>
      <c r="J626" s="134"/>
      <c r="K626" s="134"/>
    </row>
    <row r="627" spans="1:11" ht="165.75">
      <c r="A627" s="52">
        <v>586</v>
      </c>
      <c r="B627" s="108" t="s">
        <v>961</v>
      </c>
      <c r="C627" s="100" t="s">
        <v>962</v>
      </c>
      <c r="D627" s="109" t="s">
        <v>86</v>
      </c>
      <c r="E627" s="109">
        <v>200</v>
      </c>
      <c r="F627" s="25">
        <v>18126</v>
      </c>
      <c r="G627" s="55">
        <f t="shared" si="12"/>
        <v>3625200</v>
      </c>
      <c r="H627" s="137"/>
      <c r="I627" s="134"/>
      <c r="J627" s="134"/>
      <c r="K627" s="134"/>
    </row>
    <row r="628" spans="1:11" ht="89.25">
      <c r="A628" s="52">
        <v>587</v>
      </c>
      <c r="B628" s="108" t="s">
        <v>963</v>
      </c>
      <c r="C628" s="100" t="s">
        <v>964</v>
      </c>
      <c r="D628" s="109" t="s">
        <v>86</v>
      </c>
      <c r="E628" s="109">
        <v>500</v>
      </c>
      <c r="F628" s="25">
        <v>9063</v>
      </c>
      <c r="G628" s="55">
        <f t="shared" si="12"/>
        <v>4531500</v>
      </c>
      <c r="H628" s="137"/>
      <c r="I628" s="134"/>
      <c r="J628" s="134"/>
      <c r="K628" s="134"/>
    </row>
    <row r="629" spans="1:11" ht="89.25">
      <c r="A629" s="52">
        <v>588</v>
      </c>
      <c r="B629" s="116" t="s">
        <v>965</v>
      </c>
      <c r="C629" s="100" t="s">
        <v>966</v>
      </c>
      <c r="D629" s="109" t="s">
        <v>86</v>
      </c>
      <c r="E629" s="109">
        <v>30</v>
      </c>
      <c r="F629" s="25">
        <v>5567</v>
      </c>
      <c r="G629" s="55">
        <f t="shared" si="12"/>
        <v>167010</v>
      </c>
      <c r="H629" s="137"/>
      <c r="I629" s="134"/>
      <c r="J629" s="134"/>
      <c r="K629" s="134"/>
    </row>
    <row r="630" spans="1:11" ht="114.75">
      <c r="A630" s="52">
        <v>589</v>
      </c>
      <c r="B630" s="116" t="s">
        <v>967</v>
      </c>
      <c r="C630" s="100" t="s">
        <v>968</v>
      </c>
      <c r="D630" s="109" t="s">
        <v>86</v>
      </c>
      <c r="E630" s="109">
        <v>30</v>
      </c>
      <c r="F630" s="25">
        <v>5567</v>
      </c>
      <c r="G630" s="55">
        <f t="shared" si="12"/>
        <v>167010</v>
      </c>
      <c r="H630" s="137"/>
      <c r="I630" s="134"/>
      <c r="J630" s="134"/>
      <c r="K630" s="134"/>
    </row>
    <row r="631" spans="1:11" ht="38.25">
      <c r="A631" s="52">
        <v>590</v>
      </c>
      <c r="B631" s="116" t="s">
        <v>969</v>
      </c>
      <c r="C631" s="100" t="s">
        <v>970</v>
      </c>
      <c r="D631" s="109" t="s">
        <v>86</v>
      </c>
      <c r="E631" s="109">
        <v>30</v>
      </c>
      <c r="F631" s="25">
        <v>648</v>
      </c>
      <c r="G631" s="55">
        <f t="shared" si="12"/>
        <v>19440</v>
      </c>
      <c r="H631" s="137"/>
      <c r="I631" s="134"/>
      <c r="J631" s="134"/>
      <c r="K631" s="134"/>
    </row>
    <row r="632" spans="1:11" ht="89.25">
      <c r="A632" s="52">
        <v>591</v>
      </c>
      <c r="B632" s="116" t="s">
        <v>971</v>
      </c>
      <c r="C632" s="100" t="s">
        <v>972</v>
      </c>
      <c r="D632" s="109" t="s">
        <v>86</v>
      </c>
      <c r="E632" s="109">
        <v>100</v>
      </c>
      <c r="F632" s="25">
        <v>565</v>
      </c>
      <c r="G632" s="55">
        <f t="shared" si="12"/>
        <v>56500</v>
      </c>
      <c r="H632" s="137"/>
      <c r="I632" s="134"/>
      <c r="J632" s="134"/>
      <c r="K632" s="134"/>
    </row>
    <row r="633" spans="1:11" ht="89.25">
      <c r="A633" s="52">
        <v>592</v>
      </c>
      <c r="B633" s="116" t="s">
        <v>973</v>
      </c>
      <c r="C633" s="100" t="s">
        <v>974</v>
      </c>
      <c r="D633" s="109" t="s">
        <v>86</v>
      </c>
      <c r="E633" s="109">
        <v>170</v>
      </c>
      <c r="F633" s="25">
        <v>648</v>
      </c>
      <c r="G633" s="55">
        <f t="shared" ref="G633:G634" si="13">SUM(E633*F633)</f>
        <v>110160</v>
      </c>
      <c r="H633" s="137"/>
      <c r="I633" s="134"/>
      <c r="J633" s="134"/>
      <c r="K633" s="134"/>
    </row>
    <row r="634" spans="1:11">
      <c r="A634" s="52">
        <v>593</v>
      </c>
      <c r="B634" s="119" t="s">
        <v>1070</v>
      </c>
      <c r="C634" s="100" t="s">
        <v>1071</v>
      </c>
      <c r="D634" s="109" t="s">
        <v>86</v>
      </c>
      <c r="E634" s="109">
        <v>15</v>
      </c>
      <c r="F634" s="25">
        <v>43700</v>
      </c>
      <c r="G634" s="55">
        <f t="shared" si="13"/>
        <v>655500</v>
      </c>
      <c r="H634" s="137"/>
      <c r="I634" s="134"/>
      <c r="J634" s="134"/>
      <c r="K634" s="134"/>
    </row>
    <row r="635" spans="1:11">
      <c r="A635" s="52"/>
      <c r="B635" s="139" t="s">
        <v>975</v>
      </c>
      <c r="C635" s="139"/>
      <c r="D635" s="140"/>
      <c r="E635" s="118"/>
      <c r="F635" s="25"/>
      <c r="G635" s="55">
        <f t="shared" si="12"/>
        <v>0</v>
      </c>
      <c r="H635" s="137"/>
      <c r="I635" s="134"/>
      <c r="J635" s="134"/>
      <c r="K635" s="134"/>
    </row>
    <row r="636" spans="1:11">
      <c r="A636" s="52">
        <v>594</v>
      </c>
      <c r="B636" s="108" t="s">
        <v>976</v>
      </c>
      <c r="C636" s="100" t="s">
        <v>977</v>
      </c>
      <c r="D636" s="109" t="s">
        <v>86</v>
      </c>
      <c r="E636" s="109">
        <v>1</v>
      </c>
      <c r="F636" s="25">
        <v>128668</v>
      </c>
      <c r="G636" s="55">
        <f t="shared" si="12"/>
        <v>128668</v>
      </c>
      <c r="H636" s="137"/>
      <c r="I636" s="134"/>
      <c r="J636" s="134"/>
      <c r="K636" s="134"/>
    </row>
    <row r="637" spans="1:11" ht="25.5">
      <c r="A637" s="52">
        <v>595</v>
      </c>
      <c r="B637" s="116" t="s">
        <v>978</v>
      </c>
      <c r="C637" s="119" t="s">
        <v>979</v>
      </c>
      <c r="D637" s="109" t="s">
        <v>86</v>
      </c>
      <c r="E637" s="109">
        <v>1</v>
      </c>
      <c r="F637" s="25">
        <v>34058</v>
      </c>
      <c r="G637" s="55">
        <f t="shared" si="12"/>
        <v>34058</v>
      </c>
      <c r="H637" s="137"/>
      <c r="I637" s="134"/>
      <c r="J637" s="134"/>
      <c r="K637" s="134"/>
    </row>
    <row r="638" spans="1:11" ht="25.5">
      <c r="A638" s="52">
        <v>596</v>
      </c>
      <c r="B638" s="116" t="s">
        <v>980</v>
      </c>
      <c r="C638" s="119" t="s">
        <v>981</v>
      </c>
      <c r="D638" s="109" t="s">
        <v>86</v>
      </c>
      <c r="E638" s="109">
        <v>1</v>
      </c>
      <c r="F638" s="25">
        <v>122616</v>
      </c>
      <c r="G638" s="55">
        <f t="shared" si="12"/>
        <v>122616</v>
      </c>
      <c r="H638" s="137"/>
      <c r="I638" s="134"/>
      <c r="J638" s="134"/>
      <c r="K638" s="134"/>
    </row>
    <row r="639" spans="1:11">
      <c r="A639" s="52"/>
      <c r="B639" s="139" t="s">
        <v>982</v>
      </c>
      <c r="C639" s="139"/>
      <c r="D639" s="140"/>
      <c r="E639" s="25"/>
      <c r="F639" s="25"/>
      <c r="G639" s="55">
        <f t="shared" si="12"/>
        <v>0</v>
      </c>
      <c r="H639" s="137"/>
      <c r="I639" s="134"/>
      <c r="J639" s="134"/>
      <c r="K639" s="134"/>
    </row>
    <row r="640" spans="1:11">
      <c r="A640" s="52">
        <v>597</v>
      </c>
      <c r="B640" s="108" t="s">
        <v>983</v>
      </c>
      <c r="C640" s="100" t="s">
        <v>984</v>
      </c>
      <c r="D640" s="109" t="s">
        <v>71</v>
      </c>
      <c r="E640" s="25">
        <v>30</v>
      </c>
      <c r="F640" s="25">
        <v>71550</v>
      </c>
      <c r="G640" s="55">
        <f t="shared" si="12"/>
        <v>2146500</v>
      </c>
      <c r="H640" s="137"/>
      <c r="I640" s="134"/>
      <c r="J640" s="134"/>
      <c r="K640" s="134"/>
    </row>
    <row r="641" spans="1:11">
      <c r="A641" s="52"/>
      <c r="B641" s="139" t="s">
        <v>985</v>
      </c>
      <c r="C641" s="139"/>
      <c r="D641" s="140"/>
      <c r="E641" s="115"/>
      <c r="F641" s="25"/>
      <c r="G641" s="55">
        <f t="shared" si="12"/>
        <v>0</v>
      </c>
      <c r="H641" s="137"/>
      <c r="I641" s="134"/>
      <c r="J641" s="134"/>
      <c r="K641" s="134"/>
    </row>
    <row r="642" spans="1:11" ht="102">
      <c r="A642" s="52">
        <v>598</v>
      </c>
      <c r="B642" s="108" t="s">
        <v>986</v>
      </c>
      <c r="C642" s="119" t="s">
        <v>987</v>
      </c>
      <c r="D642" s="109" t="s">
        <v>86</v>
      </c>
      <c r="E642" s="25">
        <v>520</v>
      </c>
      <c r="F642" s="25">
        <v>43800</v>
      </c>
      <c r="G642" s="55">
        <f t="shared" si="12"/>
        <v>22776000</v>
      </c>
      <c r="H642" s="137"/>
      <c r="I642" s="134"/>
      <c r="J642" s="134"/>
      <c r="K642" s="134"/>
    </row>
    <row r="643" spans="1:11" ht="38.25">
      <c r="A643" s="52">
        <v>599</v>
      </c>
      <c r="B643" s="108" t="s">
        <v>988</v>
      </c>
      <c r="C643" s="100" t="s">
        <v>989</v>
      </c>
      <c r="D643" s="109" t="s">
        <v>71</v>
      </c>
      <c r="E643" s="109">
        <v>2</v>
      </c>
      <c r="F643" s="25">
        <v>102000</v>
      </c>
      <c r="G643" s="55">
        <f t="shared" si="12"/>
        <v>204000</v>
      </c>
      <c r="H643" s="137"/>
      <c r="I643" s="134"/>
      <c r="J643" s="134"/>
      <c r="K643" s="134"/>
    </row>
    <row r="644" spans="1:11" ht="38.25">
      <c r="A644" s="52">
        <v>600</v>
      </c>
      <c r="B644" s="108" t="s">
        <v>990</v>
      </c>
      <c r="C644" s="100" t="s">
        <v>991</v>
      </c>
      <c r="D644" s="109" t="s">
        <v>71</v>
      </c>
      <c r="E644" s="109">
        <v>2</v>
      </c>
      <c r="F644" s="25">
        <v>102000</v>
      </c>
      <c r="G644" s="55">
        <f t="shared" si="12"/>
        <v>204000</v>
      </c>
      <c r="H644" s="137"/>
      <c r="I644" s="134"/>
      <c r="J644" s="134"/>
      <c r="K644" s="134"/>
    </row>
    <row r="645" spans="1:11" ht="38.25">
      <c r="A645" s="52">
        <v>601</v>
      </c>
      <c r="B645" s="108" t="s">
        <v>992</v>
      </c>
      <c r="C645" s="100" t="s">
        <v>993</v>
      </c>
      <c r="D645" s="109" t="s">
        <v>71</v>
      </c>
      <c r="E645" s="109">
        <v>2</v>
      </c>
      <c r="F645" s="25">
        <v>102000</v>
      </c>
      <c r="G645" s="55">
        <f t="shared" si="12"/>
        <v>204000</v>
      </c>
      <c r="H645" s="137"/>
      <c r="I645" s="134"/>
      <c r="J645" s="134"/>
      <c r="K645" s="134"/>
    </row>
    <row r="646" spans="1:11" ht="38.25">
      <c r="A646" s="52">
        <v>602</v>
      </c>
      <c r="B646" s="108" t="s">
        <v>994</v>
      </c>
      <c r="C646" s="100" t="s">
        <v>995</v>
      </c>
      <c r="D646" s="109" t="s">
        <v>71</v>
      </c>
      <c r="E646" s="109">
        <v>2</v>
      </c>
      <c r="F646" s="25">
        <v>102000</v>
      </c>
      <c r="G646" s="55">
        <f t="shared" si="12"/>
        <v>204000</v>
      </c>
      <c r="H646" s="137"/>
      <c r="I646" s="134"/>
      <c r="J646" s="134"/>
      <c r="K646" s="134"/>
    </row>
    <row r="647" spans="1:11" ht="76.5">
      <c r="A647" s="52">
        <v>603</v>
      </c>
      <c r="B647" s="113" t="s">
        <v>996</v>
      </c>
      <c r="C647" s="114" t="s">
        <v>997</v>
      </c>
      <c r="D647" s="109" t="s">
        <v>86</v>
      </c>
      <c r="E647" s="25">
        <v>200</v>
      </c>
      <c r="F647" s="25">
        <v>824</v>
      </c>
      <c r="G647" s="55">
        <f t="shared" si="12"/>
        <v>164800</v>
      </c>
      <c r="H647" s="137"/>
      <c r="I647" s="134"/>
      <c r="J647" s="134"/>
      <c r="K647" s="134"/>
    </row>
    <row r="648" spans="1:11" ht="89.25">
      <c r="A648" s="52">
        <v>604</v>
      </c>
      <c r="B648" s="99" t="s">
        <v>998</v>
      </c>
      <c r="C648" s="111" t="s">
        <v>999</v>
      </c>
      <c r="D648" s="109" t="s">
        <v>86</v>
      </c>
      <c r="E648" s="25">
        <v>100</v>
      </c>
      <c r="F648" s="25">
        <v>1177</v>
      </c>
      <c r="G648" s="55">
        <f t="shared" si="12"/>
        <v>117700</v>
      </c>
      <c r="H648" s="137"/>
      <c r="I648" s="134"/>
      <c r="J648" s="134"/>
      <c r="K648" s="134"/>
    </row>
    <row r="649" spans="1:11" ht="89.25">
      <c r="A649" s="52">
        <v>605</v>
      </c>
      <c r="B649" s="120" t="s">
        <v>1000</v>
      </c>
      <c r="C649" s="100" t="s">
        <v>1001</v>
      </c>
      <c r="D649" s="109" t="s">
        <v>86</v>
      </c>
      <c r="E649" s="25">
        <v>200</v>
      </c>
      <c r="F649" s="25">
        <v>848</v>
      </c>
      <c r="G649" s="55">
        <f t="shared" si="12"/>
        <v>169600</v>
      </c>
      <c r="H649" s="137"/>
      <c r="I649" s="134"/>
      <c r="J649" s="134"/>
      <c r="K649" s="134"/>
    </row>
    <row r="650" spans="1:11" ht="89.25">
      <c r="A650" s="52">
        <v>606</v>
      </c>
      <c r="B650" s="99" t="s">
        <v>1002</v>
      </c>
      <c r="C650" s="100" t="s">
        <v>1003</v>
      </c>
      <c r="D650" s="109" t="s">
        <v>86</v>
      </c>
      <c r="E650" s="25">
        <v>30</v>
      </c>
      <c r="F650" s="25">
        <v>971</v>
      </c>
      <c r="G650" s="55">
        <f t="shared" si="12"/>
        <v>29130</v>
      </c>
      <c r="H650" s="137"/>
      <c r="I650" s="134"/>
      <c r="J650" s="134"/>
      <c r="K650" s="134"/>
    </row>
    <row r="651" spans="1:11" ht="89.25">
      <c r="A651" s="52">
        <v>607</v>
      </c>
      <c r="B651" s="108" t="s">
        <v>1004</v>
      </c>
      <c r="C651" s="100" t="s">
        <v>1005</v>
      </c>
      <c r="D651" s="109" t="s">
        <v>86</v>
      </c>
      <c r="E651" s="25">
        <v>30</v>
      </c>
      <c r="F651" s="25">
        <v>971</v>
      </c>
      <c r="G651" s="55">
        <f t="shared" si="12"/>
        <v>29130</v>
      </c>
      <c r="H651" s="137"/>
      <c r="I651" s="134"/>
      <c r="J651" s="134"/>
      <c r="K651" s="134"/>
    </row>
    <row r="652" spans="1:11">
      <c r="A652" s="52">
        <v>608</v>
      </c>
      <c r="B652" s="66" t="s">
        <v>1006</v>
      </c>
      <c r="C652" s="121" t="s">
        <v>1007</v>
      </c>
      <c r="D652" s="74" t="s">
        <v>86</v>
      </c>
      <c r="E652" s="52">
        <v>500</v>
      </c>
      <c r="F652" s="25">
        <v>9650</v>
      </c>
      <c r="G652" s="55">
        <f t="shared" si="12"/>
        <v>4825000</v>
      </c>
      <c r="H652" s="137"/>
      <c r="I652" s="134"/>
      <c r="J652" s="134"/>
      <c r="K652" s="134"/>
    </row>
    <row r="653" spans="1:11">
      <c r="A653" s="52"/>
      <c r="B653" s="141" t="s">
        <v>1008</v>
      </c>
      <c r="C653" s="141"/>
      <c r="D653" s="122"/>
      <c r="E653" s="122"/>
      <c r="F653" s="123"/>
      <c r="G653" s="55">
        <f t="shared" si="12"/>
        <v>0</v>
      </c>
      <c r="H653" s="137"/>
      <c r="I653" s="134"/>
      <c r="J653" s="134"/>
      <c r="K653" s="134"/>
    </row>
    <row r="654" spans="1:11">
      <c r="A654" s="52">
        <v>609</v>
      </c>
      <c r="B654" s="62" t="s">
        <v>1009</v>
      </c>
      <c r="C654" s="101" t="s">
        <v>1010</v>
      </c>
      <c r="D654" s="124" t="s">
        <v>86</v>
      </c>
      <c r="E654" s="52">
        <v>1</v>
      </c>
      <c r="F654" s="25">
        <v>279575</v>
      </c>
      <c r="G654" s="55">
        <f t="shared" si="12"/>
        <v>279575</v>
      </c>
      <c r="H654" s="137"/>
      <c r="I654" s="134"/>
      <c r="J654" s="134"/>
      <c r="K654" s="134"/>
    </row>
    <row r="655" spans="1:11" ht="25.5">
      <c r="A655" s="52">
        <v>610</v>
      </c>
      <c r="B655" s="62" t="s">
        <v>1011</v>
      </c>
      <c r="C655" s="101" t="s">
        <v>1012</v>
      </c>
      <c r="D655" s="124" t="s">
        <v>71</v>
      </c>
      <c r="E655" s="52">
        <v>1</v>
      </c>
      <c r="F655" s="25">
        <v>84800</v>
      </c>
      <c r="G655" s="55">
        <f t="shared" si="12"/>
        <v>84800</v>
      </c>
      <c r="H655" s="137"/>
      <c r="I655" s="134"/>
      <c r="J655" s="134"/>
      <c r="K655" s="134"/>
    </row>
    <row r="656" spans="1:11" ht="25.5">
      <c r="A656" s="52">
        <v>611</v>
      </c>
      <c r="B656" s="62" t="s">
        <v>1013</v>
      </c>
      <c r="C656" s="101" t="s">
        <v>1014</v>
      </c>
      <c r="D656" s="124" t="s">
        <v>86</v>
      </c>
      <c r="E656" s="52">
        <v>1</v>
      </c>
      <c r="F656" s="25">
        <v>49025</v>
      </c>
      <c r="G656" s="55">
        <f t="shared" si="12"/>
        <v>49025</v>
      </c>
      <c r="H656" s="137"/>
      <c r="I656" s="134"/>
      <c r="J656" s="134"/>
      <c r="K656" s="134"/>
    </row>
    <row r="657" spans="1:11">
      <c r="A657" s="52"/>
      <c r="B657" s="142" t="s">
        <v>1015</v>
      </c>
      <c r="C657" s="142"/>
      <c r="D657" s="143"/>
      <c r="E657" s="74"/>
      <c r="F657" s="25"/>
      <c r="G657" s="55">
        <f t="shared" si="12"/>
        <v>0</v>
      </c>
      <c r="H657" s="137"/>
      <c r="I657" s="134"/>
      <c r="J657" s="134"/>
      <c r="K657" s="134"/>
    </row>
    <row r="658" spans="1:11" ht="51">
      <c r="A658" s="52">
        <v>612</v>
      </c>
      <c r="B658" s="68" t="s">
        <v>1016</v>
      </c>
      <c r="C658" s="121"/>
      <c r="D658" s="52" t="s">
        <v>753</v>
      </c>
      <c r="E658" s="52">
        <v>5</v>
      </c>
      <c r="F658" s="25">
        <v>107222</v>
      </c>
      <c r="G658" s="55">
        <f t="shared" si="12"/>
        <v>536110</v>
      </c>
      <c r="H658" s="137"/>
      <c r="I658" s="134"/>
      <c r="J658" s="134"/>
      <c r="K658" s="134"/>
    </row>
    <row r="659" spans="1:11">
      <c r="A659" s="52">
        <v>613</v>
      </c>
      <c r="B659" s="39" t="s">
        <v>1017</v>
      </c>
      <c r="C659" s="39" t="s">
        <v>1018</v>
      </c>
      <c r="D659" s="76" t="s">
        <v>86</v>
      </c>
      <c r="E659" s="76">
        <v>23</v>
      </c>
      <c r="F659" s="76">
        <v>6160</v>
      </c>
      <c r="G659" s="125">
        <f>SUM(E659*F659)</f>
        <v>141680</v>
      </c>
      <c r="H659" s="137"/>
      <c r="I659" s="134"/>
      <c r="J659" s="134"/>
      <c r="K659" s="134"/>
    </row>
    <row r="660" spans="1:11">
      <c r="A660" s="52">
        <v>614</v>
      </c>
      <c r="B660" s="39" t="s">
        <v>1017</v>
      </c>
      <c r="C660" s="39" t="s">
        <v>1144</v>
      </c>
      <c r="D660" s="76" t="s">
        <v>86</v>
      </c>
      <c r="E660" s="76">
        <v>30</v>
      </c>
      <c r="F660" s="76">
        <v>3780</v>
      </c>
      <c r="G660" s="125">
        <f t="shared" ref="G660:G687" si="14">SUM(E660*F660)</f>
        <v>113400</v>
      </c>
      <c r="H660" s="137"/>
      <c r="I660" s="134"/>
      <c r="J660" s="134"/>
      <c r="K660" s="134"/>
    </row>
    <row r="661" spans="1:11" ht="38.25">
      <c r="A661" s="52">
        <v>615</v>
      </c>
      <c r="B661" s="39" t="s">
        <v>1017</v>
      </c>
      <c r="C661" s="9" t="s">
        <v>300</v>
      </c>
      <c r="D661" s="76" t="s">
        <v>86</v>
      </c>
      <c r="E661" s="76">
        <v>5</v>
      </c>
      <c r="F661" s="76">
        <v>3100</v>
      </c>
      <c r="G661" s="125">
        <f t="shared" si="14"/>
        <v>15500</v>
      </c>
      <c r="H661" s="137"/>
      <c r="I661" s="134"/>
      <c r="J661" s="134"/>
      <c r="K661" s="134"/>
    </row>
    <row r="662" spans="1:11">
      <c r="A662" s="52">
        <v>616</v>
      </c>
      <c r="B662" s="39" t="s">
        <v>1022</v>
      </c>
      <c r="C662" s="39" t="s">
        <v>1023</v>
      </c>
      <c r="D662" s="76" t="s">
        <v>86</v>
      </c>
      <c r="E662" s="76">
        <v>25</v>
      </c>
      <c r="F662" s="76">
        <v>8175</v>
      </c>
      <c r="G662" s="125">
        <f t="shared" si="14"/>
        <v>204375</v>
      </c>
      <c r="H662" s="137"/>
      <c r="I662" s="134"/>
      <c r="J662" s="134"/>
      <c r="K662" s="134"/>
    </row>
    <row r="663" spans="1:11">
      <c r="A663" s="52">
        <v>617</v>
      </c>
      <c r="B663" s="39" t="s">
        <v>1024</v>
      </c>
      <c r="C663" s="39" t="s">
        <v>1025</v>
      </c>
      <c r="D663" s="76" t="s">
        <v>86</v>
      </c>
      <c r="E663" s="76">
        <v>5</v>
      </c>
      <c r="F663" s="76">
        <v>9000</v>
      </c>
      <c r="G663" s="125">
        <f t="shared" si="14"/>
        <v>45000</v>
      </c>
      <c r="H663" s="137"/>
      <c r="I663" s="134"/>
      <c r="J663" s="134"/>
      <c r="K663" s="134"/>
    </row>
    <row r="664" spans="1:11">
      <c r="A664" s="52">
        <v>618</v>
      </c>
      <c r="B664" s="39" t="s">
        <v>1019</v>
      </c>
      <c r="C664" s="117" t="s">
        <v>1020</v>
      </c>
      <c r="D664" s="76" t="s">
        <v>86</v>
      </c>
      <c r="E664" s="76">
        <v>40</v>
      </c>
      <c r="F664" s="76">
        <v>6640</v>
      </c>
      <c r="G664" s="125">
        <f t="shared" si="14"/>
        <v>265600</v>
      </c>
      <c r="H664" s="137"/>
      <c r="I664" s="134"/>
      <c r="J664" s="134"/>
      <c r="K664" s="134"/>
    </row>
    <row r="665" spans="1:11">
      <c r="A665" s="52">
        <v>619</v>
      </c>
      <c r="B665" s="39" t="s">
        <v>1019</v>
      </c>
      <c r="C665" s="39" t="s">
        <v>1026</v>
      </c>
      <c r="D665" s="76" t="s">
        <v>86</v>
      </c>
      <c r="E665" s="76">
        <v>10</v>
      </c>
      <c r="F665" s="76">
        <v>6640</v>
      </c>
      <c r="G665" s="125">
        <f t="shared" si="14"/>
        <v>66400</v>
      </c>
      <c r="H665" s="137"/>
      <c r="I665" s="134"/>
      <c r="J665" s="134"/>
      <c r="K665" s="134"/>
    </row>
    <row r="666" spans="1:11">
      <c r="A666" s="52">
        <v>620</v>
      </c>
      <c r="B666" s="39" t="s">
        <v>1019</v>
      </c>
      <c r="C666" s="39" t="s">
        <v>1027</v>
      </c>
      <c r="D666" s="76" t="s">
        <v>86</v>
      </c>
      <c r="E666" s="76">
        <v>10</v>
      </c>
      <c r="F666" s="76">
        <v>6640</v>
      </c>
      <c r="G666" s="125">
        <f t="shared" si="14"/>
        <v>66400</v>
      </c>
      <c r="H666" s="137"/>
      <c r="I666" s="134"/>
      <c r="J666" s="134"/>
      <c r="K666" s="134"/>
    </row>
    <row r="667" spans="1:11">
      <c r="A667" s="52">
        <v>621</v>
      </c>
      <c r="B667" s="39" t="s">
        <v>1019</v>
      </c>
      <c r="C667" s="39" t="s">
        <v>1021</v>
      </c>
      <c r="D667" s="76" t="s">
        <v>86</v>
      </c>
      <c r="E667" s="76">
        <v>82</v>
      </c>
      <c r="F667" s="76">
        <v>6640</v>
      </c>
      <c r="G667" s="125">
        <f t="shared" si="14"/>
        <v>544480</v>
      </c>
      <c r="H667" s="137"/>
      <c r="I667" s="134"/>
      <c r="J667" s="134"/>
      <c r="K667" s="134"/>
    </row>
    <row r="668" spans="1:11">
      <c r="A668" s="52">
        <v>622</v>
      </c>
      <c r="B668" s="39" t="s">
        <v>1019</v>
      </c>
      <c r="C668" s="39" t="s">
        <v>1028</v>
      </c>
      <c r="D668" s="76" t="s">
        <v>86</v>
      </c>
      <c r="E668" s="76">
        <v>20</v>
      </c>
      <c r="F668" s="76">
        <v>6640</v>
      </c>
      <c r="G668" s="125">
        <f t="shared" si="14"/>
        <v>132800</v>
      </c>
      <c r="H668" s="137"/>
      <c r="I668" s="134"/>
      <c r="J668" s="134"/>
      <c r="K668" s="134"/>
    </row>
    <row r="669" spans="1:11">
      <c r="A669" s="52">
        <v>623</v>
      </c>
      <c r="B669" s="39" t="s">
        <v>1029</v>
      </c>
      <c r="C669" s="39" t="s">
        <v>1030</v>
      </c>
      <c r="D669" s="76" t="s">
        <v>86</v>
      </c>
      <c r="E669" s="76">
        <v>10</v>
      </c>
      <c r="F669" s="76">
        <v>4500</v>
      </c>
      <c r="G669" s="125">
        <f t="shared" si="14"/>
        <v>45000</v>
      </c>
      <c r="H669" s="137"/>
      <c r="I669" s="134"/>
      <c r="J669" s="134"/>
      <c r="K669" s="134"/>
    </row>
    <row r="670" spans="1:11">
      <c r="A670" s="52">
        <v>624</v>
      </c>
      <c r="B670" s="39" t="s">
        <v>1029</v>
      </c>
      <c r="C670" s="39" t="s">
        <v>1031</v>
      </c>
      <c r="D670" s="76" t="s">
        <v>86</v>
      </c>
      <c r="E670" s="76">
        <v>10</v>
      </c>
      <c r="F670" s="76">
        <v>4500</v>
      </c>
      <c r="G670" s="125">
        <f t="shared" si="14"/>
        <v>45000</v>
      </c>
      <c r="H670" s="137"/>
      <c r="I670" s="134"/>
      <c r="J670" s="134"/>
      <c r="K670" s="134"/>
    </row>
    <row r="671" spans="1:11">
      <c r="A671" s="52">
        <v>625</v>
      </c>
      <c r="B671" s="39" t="s">
        <v>1032</v>
      </c>
      <c r="C671" s="39" t="s">
        <v>1033</v>
      </c>
      <c r="D671" s="76" t="s">
        <v>86</v>
      </c>
      <c r="E671" s="76">
        <v>10</v>
      </c>
      <c r="F671" s="76">
        <v>4500</v>
      </c>
      <c r="G671" s="125">
        <f t="shared" si="14"/>
        <v>45000</v>
      </c>
      <c r="H671" s="137"/>
      <c r="I671" s="134"/>
      <c r="J671" s="134"/>
      <c r="K671" s="134"/>
    </row>
    <row r="672" spans="1:11">
      <c r="A672" s="52">
        <v>626</v>
      </c>
      <c r="B672" s="39" t="s">
        <v>1034</v>
      </c>
      <c r="C672" s="39" t="s">
        <v>1035</v>
      </c>
      <c r="D672" s="76" t="s">
        <v>86</v>
      </c>
      <c r="E672" s="76">
        <v>10</v>
      </c>
      <c r="F672" s="76">
        <v>3900</v>
      </c>
      <c r="G672" s="125">
        <f t="shared" si="14"/>
        <v>39000</v>
      </c>
      <c r="H672" s="137"/>
      <c r="I672" s="134"/>
      <c r="J672" s="134"/>
      <c r="K672" s="134"/>
    </row>
    <row r="673" spans="1:11">
      <c r="A673" s="52">
        <v>627</v>
      </c>
      <c r="B673" s="39" t="s">
        <v>1034</v>
      </c>
      <c r="C673" s="39" t="s">
        <v>1036</v>
      </c>
      <c r="D673" s="76" t="s">
        <v>86</v>
      </c>
      <c r="E673" s="76">
        <v>20</v>
      </c>
      <c r="F673" s="76">
        <v>4060</v>
      </c>
      <c r="G673" s="125">
        <f t="shared" si="14"/>
        <v>81200</v>
      </c>
      <c r="H673" s="137"/>
      <c r="I673" s="134"/>
      <c r="J673" s="134"/>
      <c r="K673" s="134"/>
    </row>
    <row r="674" spans="1:11" ht="25.5">
      <c r="A674" s="52">
        <v>628</v>
      </c>
      <c r="B674" s="39" t="s">
        <v>1037</v>
      </c>
      <c r="C674" s="39" t="s">
        <v>1038</v>
      </c>
      <c r="D674" s="76" t="s">
        <v>86</v>
      </c>
      <c r="E674" s="76">
        <v>6</v>
      </c>
      <c r="F674" s="76">
        <v>5500</v>
      </c>
      <c r="G674" s="125">
        <f t="shared" si="14"/>
        <v>33000</v>
      </c>
      <c r="H674" s="137"/>
      <c r="I674" s="134"/>
      <c r="J674" s="134"/>
      <c r="K674" s="134"/>
    </row>
    <row r="675" spans="1:11" ht="25.5">
      <c r="A675" s="52">
        <v>629</v>
      </c>
      <c r="B675" s="39" t="s">
        <v>1039</v>
      </c>
      <c r="C675" s="39" t="s">
        <v>1040</v>
      </c>
      <c r="D675" s="76" t="s">
        <v>86</v>
      </c>
      <c r="E675" s="76">
        <v>10</v>
      </c>
      <c r="F675" s="76">
        <v>1820</v>
      </c>
      <c r="G675" s="125">
        <f t="shared" si="14"/>
        <v>18200</v>
      </c>
      <c r="H675" s="137"/>
      <c r="I675" s="134"/>
      <c r="J675" s="134"/>
      <c r="K675" s="134"/>
    </row>
    <row r="676" spans="1:11">
      <c r="A676" s="52">
        <v>630</v>
      </c>
      <c r="B676" s="39" t="s">
        <v>1041</v>
      </c>
      <c r="C676" s="39" t="s">
        <v>1042</v>
      </c>
      <c r="D676" s="76" t="s">
        <v>86</v>
      </c>
      <c r="E676" s="76">
        <v>3</v>
      </c>
      <c r="F676" s="76">
        <v>6500</v>
      </c>
      <c r="G676" s="125">
        <f t="shared" si="14"/>
        <v>19500</v>
      </c>
      <c r="H676" s="137"/>
      <c r="I676" s="134"/>
      <c r="J676" s="134"/>
      <c r="K676" s="134"/>
    </row>
    <row r="677" spans="1:11">
      <c r="A677" s="52">
        <v>631</v>
      </c>
      <c r="B677" s="39" t="s">
        <v>1041</v>
      </c>
      <c r="C677" s="39" t="s">
        <v>1043</v>
      </c>
      <c r="D677" s="76" t="s">
        <v>86</v>
      </c>
      <c r="E677" s="76">
        <v>3</v>
      </c>
      <c r="F677" s="76">
        <v>6500</v>
      </c>
      <c r="G677" s="125">
        <f t="shared" si="14"/>
        <v>19500</v>
      </c>
      <c r="H677" s="137"/>
      <c r="I677" s="134"/>
      <c r="J677" s="134"/>
      <c r="K677" s="134"/>
    </row>
    <row r="678" spans="1:11" ht="25.5">
      <c r="A678" s="52">
        <v>632</v>
      </c>
      <c r="B678" s="39" t="s">
        <v>1044</v>
      </c>
      <c r="C678" s="39" t="s">
        <v>1045</v>
      </c>
      <c r="D678" s="76" t="s">
        <v>86</v>
      </c>
      <c r="E678" s="76">
        <v>2</v>
      </c>
      <c r="F678" s="76">
        <v>79800</v>
      </c>
      <c r="G678" s="125">
        <f t="shared" si="14"/>
        <v>159600</v>
      </c>
      <c r="H678" s="137"/>
      <c r="I678" s="134"/>
      <c r="J678" s="134"/>
      <c r="K678" s="134"/>
    </row>
    <row r="679" spans="1:11">
      <c r="A679" s="126"/>
      <c r="B679" s="144" t="s">
        <v>1046</v>
      </c>
      <c r="C679" s="145"/>
      <c r="D679" s="146"/>
      <c r="E679" s="76"/>
      <c r="F679" s="76"/>
      <c r="G679" s="125"/>
      <c r="H679" s="137"/>
      <c r="I679" s="134"/>
      <c r="J679" s="134"/>
      <c r="K679" s="134"/>
    </row>
    <row r="680" spans="1:11">
      <c r="A680" s="126">
        <v>633</v>
      </c>
      <c r="B680" s="127" t="s">
        <v>1047</v>
      </c>
      <c r="C680" s="126" t="s">
        <v>1048</v>
      </c>
      <c r="D680" s="76" t="s">
        <v>753</v>
      </c>
      <c r="E680" s="76">
        <v>10</v>
      </c>
      <c r="F680" s="76">
        <v>86420</v>
      </c>
      <c r="G680" s="125">
        <f t="shared" si="14"/>
        <v>864200</v>
      </c>
      <c r="H680" s="137"/>
      <c r="I680" s="134"/>
      <c r="J680" s="134"/>
      <c r="K680" s="134"/>
    </row>
    <row r="681" spans="1:11" ht="25.5">
      <c r="A681" s="126">
        <v>634</v>
      </c>
      <c r="B681" s="127" t="s">
        <v>1049</v>
      </c>
      <c r="C681" s="126" t="s">
        <v>1050</v>
      </c>
      <c r="D681" s="76" t="s">
        <v>753</v>
      </c>
      <c r="E681" s="76">
        <v>30</v>
      </c>
      <c r="F681" s="76">
        <v>76160</v>
      </c>
      <c r="G681" s="125">
        <f t="shared" si="14"/>
        <v>2284800</v>
      </c>
      <c r="H681" s="137"/>
      <c r="I681" s="134"/>
      <c r="J681" s="134"/>
      <c r="K681" s="134"/>
    </row>
    <row r="682" spans="1:11">
      <c r="A682" s="126">
        <v>635</v>
      </c>
      <c r="B682" s="127" t="s">
        <v>1051</v>
      </c>
      <c r="C682" s="126" t="s">
        <v>1052</v>
      </c>
      <c r="D682" s="76" t="s">
        <v>753</v>
      </c>
      <c r="E682" s="76">
        <v>25</v>
      </c>
      <c r="F682" s="76">
        <v>46180</v>
      </c>
      <c r="G682" s="125">
        <f t="shared" si="14"/>
        <v>1154500</v>
      </c>
      <c r="H682" s="137"/>
      <c r="I682" s="134"/>
      <c r="J682" s="134"/>
      <c r="K682" s="134"/>
    </row>
    <row r="683" spans="1:11" ht="25.5">
      <c r="A683" s="126">
        <v>636</v>
      </c>
      <c r="B683" s="127" t="s">
        <v>1053</v>
      </c>
      <c r="C683" s="126" t="s">
        <v>1054</v>
      </c>
      <c r="D683" s="76" t="s">
        <v>753</v>
      </c>
      <c r="E683" s="76">
        <v>10</v>
      </c>
      <c r="F683" s="76">
        <v>104710</v>
      </c>
      <c r="G683" s="125">
        <f t="shared" si="14"/>
        <v>1047100</v>
      </c>
      <c r="H683" s="137"/>
      <c r="I683" s="134"/>
      <c r="J683" s="134"/>
      <c r="K683" s="134"/>
    </row>
    <row r="684" spans="1:11" ht="25.5">
      <c r="A684" s="126">
        <v>637</v>
      </c>
      <c r="B684" s="127" t="s">
        <v>1055</v>
      </c>
      <c r="C684" s="126" t="s">
        <v>1056</v>
      </c>
      <c r="D684" s="76" t="s">
        <v>753</v>
      </c>
      <c r="E684" s="76">
        <v>10</v>
      </c>
      <c r="F684" s="76">
        <v>104710</v>
      </c>
      <c r="G684" s="125">
        <f t="shared" si="14"/>
        <v>1047100</v>
      </c>
      <c r="H684" s="137"/>
      <c r="I684" s="134"/>
      <c r="J684" s="134"/>
      <c r="K684" s="134"/>
    </row>
    <row r="685" spans="1:11" ht="25.5">
      <c r="A685" s="126">
        <v>638</v>
      </c>
      <c r="B685" s="127" t="s">
        <v>1057</v>
      </c>
      <c r="C685" s="126" t="s">
        <v>1058</v>
      </c>
      <c r="D685" s="76" t="s">
        <v>753</v>
      </c>
      <c r="E685" s="76">
        <v>10</v>
      </c>
      <c r="F685" s="76">
        <v>104710</v>
      </c>
      <c r="G685" s="125">
        <f t="shared" si="14"/>
        <v>1047100</v>
      </c>
      <c r="H685" s="137"/>
      <c r="I685" s="134"/>
      <c r="J685" s="134"/>
      <c r="K685" s="134"/>
    </row>
    <row r="686" spans="1:11">
      <c r="A686" s="126">
        <v>639</v>
      </c>
      <c r="B686" s="127" t="s">
        <v>1059</v>
      </c>
      <c r="C686" s="126" t="s">
        <v>1060</v>
      </c>
      <c r="D686" s="76" t="s">
        <v>753</v>
      </c>
      <c r="E686" s="76">
        <v>25</v>
      </c>
      <c r="F686" s="76">
        <v>115220</v>
      </c>
      <c r="G686" s="125">
        <f t="shared" si="14"/>
        <v>2880500</v>
      </c>
      <c r="H686" s="137"/>
      <c r="I686" s="134"/>
      <c r="J686" s="134"/>
      <c r="K686" s="134"/>
    </row>
    <row r="687" spans="1:11" ht="25.5">
      <c r="A687" s="126">
        <v>640</v>
      </c>
      <c r="B687" s="127" t="s">
        <v>1061</v>
      </c>
      <c r="C687" s="126" t="s">
        <v>1062</v>
      </c>
      <c r="D687" s="76" t="s">
        <v>753</v>
      </c>
      <c r="E687" s="76">
        <v>10</v>
      </c>
      <c r="F687" s="76">
        <v>195220</v>
      </c>
      <c r="G687" s="125">
        <f t="shared" si="14"/>
        <v>1952200</v>
      </c>
      <c r="H687" s="138"/>
      <c r="I687" s="135"/>
      <c r="J687" s="135"/>
      <c r="K687" s="135"/>
    </row>
    <row r="688" spans="1:11">
      <c r="G688" s="20">
        <f>SUM(G5:G687)</f>
        <v>767463670.47000003</v>
      </c>
    </row>
  </sheetData>
  <mergeCells count="60">
    <mergeCell ref="A1:K1"/>
    <mergeCell ref="A2:K2"/>
    <mergeCell ref="A32:F32"/>
    <mergeCell ref="B320:C320"/>
    <mergeCell ref="B292:C292"/>
    <mergeCell ref="H5:H421"/>
    <mergeCell ref="I5:I421"/>
    <mergeCell ref="B152:F152"/>
    <mergeCell ref="K5:K687"/>
    <mergeCell ref="B356:F356"/>
    <mergeCell ref="B173:F173"/>
    <mergeCell ref="B263:F263"/>
    <mergeCell ref="B445:F445"/>
    <mergeCell ref="A422:F422"/>
    <mergeCell ref="B476:D476"/>
    <mergeCell ref="B479:D479"/>
    <mergeCell ref="B485:D485"/>
    <mergeCell ref="B377:C377"/>
    <mergeCell ref="B378:C378"/>
    <mergeCell ref="A620:A621"/>
    <mergeCell ref="B620:B621"/>
    <mergeCell ref="C620:C621"/>
    <mergeCell ref="D620:D621"/>
    <mergeCell ref="B526:D526"/>
    <mergeCell ref="B537:D537"/>
    <mergeCell ref="B545:D545"/>
    <mergeCell ref="B549:D549"/>
    <mergeCell ref="B552:D552"/>
    <mergeCell ref="J5:J687"/>
    <mergeCell ref="B338:F338"/>
    <mergeCell ref="B340:F340"/>
    <mergeCell ref="B342:F342"/>
    <mergeCell ref="B353:F353"/>
    <mergeCell ref="B328:F328"/>
    <mergeCell ref="B329:F329"/>
    <mergeCell ref="B639:D639"/>
    <mergeCell ref="B641:D641"/>
    <mergeCell ref="B653:C653"/>
    <mergeCell ref="B657:D657"/>
    <mergeCell ref="B679:D679"/>
    <mergeCell ref="E620:E621"/>
    <mergeCell ref="F620:F621"/>
    <mergeCell ref="G620:G621"/>
    <mergeCell ref="B623:D623"/>
    <mergeCell ref="B411:C411"/>
    <mergeCell ref="B416:C416"/>
    <mergeCell ref="B395:C395"/>
    <mergeCell ref="B295:F295"/>
    <mergeCell ref="I423:I687"/>
    <mergeCell ref="H423:H687"/>
    <mergeCell ref="B635:D635"/>
    <mergeCell ref="B601:D601"/>
    <mergeCell ref="B619:D619"/>
    <mergeCell ref="B495:D495"/>
    <mergeCell ref="B511:D511"/>
    <mergeCell ref="B513:D513"/>
    <mergeCell ref="B517:D517"/>
    <mergeCell ref="B519:D519"/>
    <mergeCell ref="B464:C464"/>
    <mergeCell ref="B469:D469"/>
  </mergeCell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тендер 11.04.2022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2022-05-13T12:22:42Z</dcterms:modified>
</cp:coreProperties>
</file>